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8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uscedu-my.sharepoint.com/personal/haglover_usc_edu/Documents/"/>
    </mc:Choice>
  </mc:AlternateContent>
  <xr:revisionPtr revIDLastSave="1707" documentId="8_{F3432C4D-0383-4DBA-8346-256322922281}" xr6:coauthVersionLast="47" xr6:coauthVersionMax="47" xr10:uidLastSave="{5D282EF9-717A-42D3-9DF2-80B67C6DCE6B}"/>
  <bookViews>
    <workbookView xWindow="17976" yWindow="984" windowWidth="21312" windowHeight="14508" xr2:uid="{55210C95-71A9-48B7-9622-4A9900EFDD7D}"/>
  </bookViews>
  <sheets>
    <sheet name="Deflection" sheetId="1" r:id="rId1"/>
    <sheet name="70" sheetId="2" r:id="rId2"/>
    <sheet name="90" sheetId="3" r:id="rId3"/>
    <sheet name="110" sheetId="4" r:id="rId4"/>
    <sheet name="Light salt" sheetId="6" r:id="rId5"/>
    <sheet name="Heavy salt" sheetId="5" r:id="rId6"/>
    <sheet name="Arbiturary Force Plot" sheetId="9" r:id="rId7"/>
    <sheet name="Horizontal" sheetId="7" r:id="rId8"/>
    <sheet name="Vertical" sheetId="8" r:id="rId9"/>
  </sheets>
  <definedNames>
    <definedName name="area">Deflection!$K$1:$K$1</definedName>
    <definedName name="testes">Deflection!$H$1:$H$1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5" l="1" a="1"/>
  <c r="K9" i="5" s="1"/>
  <c r="K4" i="5" a="1"/>
  <c r="K4" i="5" s="1"/>
  <c r="G44" i="1" l="1"/>
  <c r="F44" i="1"/>
  <c r="E44" i="1"/>
  <c r="E40" i="1"/>
  <c r="F40" i="1"/>
  <c r="G40" i="1"/>
  <c r="E41" i="1"/>
  <c r="F41" i="1"/>
  <c r="G41" i="1"/>
  <c r="E42" i="1"/>
  <c r="F42" i="1"/>
  <c r="G42" i="1"/>
  <c r="E43" i="1"/>
  <c r="F43" i="1"/>
  <c r="G43" i="1"/>
  <c r="E23" i="9"/>
  <c r="I8" i="6"/>
  <c r="I9" i="6" s="1" a="1"/>
  <c r="I9" i="6" s="1"/>
  <c r="J6" i="8"/>
  <c r="J5" i="8"/>
  <c r="J4" i="8"/>
  <c r="J3" i="8"/>
  <c r="I6" i="8"/>
  <c r="I5" i="8"/>
  <c r="I4" i="8"/>
  <c r="I3" i="8"/>
  <c r="K6" i="8" a="1"/>
  <c r="K6" i="8" s="1"/>
  <c r="K5" i="8" a="1"/>
  <c r="K5" i="8" s="1"/>
  <c r="K4" i="8" a="1"/>
  <c r="K4" i="8" s="1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X102" i="8"/>
  <c r="X103" i="8"/>
  <c r="X104" i="8"/>
  <c r="X105" i="8"/>
  <c r="X106" i="8"/>
  <c r="X107" i="8"/>
  <c r="X108" i="8"/>
  <c r="X109" i="8"/>
  <c r="X110" i="8"/>
  <c r="X111" i="8"/>
  <c r="X112" i="8"/>
  <c r="X113" i="8"/>
  <c r="X114" i="8"/>
  <c r="X115" i="8"/>
  <c r="X116" i="8"/>
  <c r="X117" i="8"/>
  <c r="X118" i="8"/>
  <c r="X119" i="8"/>
  <c r="X120" i="8"/>
  <c r="X1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R21" i="8"/>
  <c r="X21" i="8"/>
  <c r="L21" i="8"/>
  <c r="F21" i="8"/>
  <c r="J6" i="7"/>
  <c r="K6" i="7" s="1" a="1"/>
  <c r="K6" i="7" s="1"/>
  <c r="J5" i="7"/>
  <c r="K5" i="7" s="1" a="1"/>
  <c r="K5" i="7" s="1"/>
  <c r="J4" i="7"/>
  <c r="J3" i="7"/>
  <c r="I6" i="7"/>
  <c r="I5" i="7"/>
  <c r="I4" i="7"/>
  <c r="I3" i="7"/>
  <c r="K4" i="7" a="1"/>
  <c r="K4" i="7" s="1"/>
  <c r="I8" i="7"/>
  <c r="I9" i="7" s="1" a="1"/>
  <c r="I9" i="7" s="1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116" i="7"/>
  <c r="R117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R130" i="7"/>
  <c r="R131" i="7"/>
  <c r="R132" i="7"/>
  <c r="R133" i="7"/>
  <c r="R134" i="7"/>
  <c r="R135" i="7"/>
  <c r="R136" i="7"/>
  <c r="R137" i="7"/>
  <c r="R138" i="7"/>
  <c r="R139" i="7"/>
  <c r="R140" i="7"/>
  <c r="R141" i="7"/>
  <c r="R142" i="7"/>
  <c r="R143" i="7"/>
  <c r="R144" i="7"/>
  <c r="R145" i="7"/>
  <c r="X21" i="7"/>
  <c r="R21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21" i="7"/>
  <c r="J6" i="5"/>
  <c r="K6" i="5" s="1" a="1"/>
  <c r="K6" i="5" s="1"/>
  <c r="J5" i="5"/>
  <c r="J4" i="5"/>
  <c r="J3" i="5"/>
  <c r="J6" i="3"/>
  <c r="J5" i="3"/>
  <c r="J4" i="3"/>
  <c r="K4" i="3" s="1" a="1"/>
  <c r="K4" i="3" s="1"/>
  <c r="J3" i="3"/>
  <c r="K3" i="3" s="1" a="1"/>
  <c r="K3" i="3" s="1"/>
  <c r="I6" i="3"/>
  <c r="I5" i="3"/>
  <c r="I4" i="3"/>
  <c r="I3" i="3"/>
  <c r="J6" i="4"/>
  <c r="J5" i="4"/>
  <c r="J4" i="4"/>
  <c r="J3" i="4"/>
  <c r="I6" i="4"/>
  <c r="I5" i="4"/>
  <c r="I4" i="4"/>
  <c r="I3" i="4"/>
  <c r="J5" i="6"/>
  <c r="J4" i="6"/>
  <c r="J3" i="6"/>
  <c r="I5" i="6"/>
  <c r="I4" i="6"/>
  <c r="I3" i="6"/>
  <c r="I7" i="5"/>
  <c r="I6" i="5"/>
  <c r="I5" i="5"/>
  <c r="I4" i="5"/>
  <c r="I3" i="5"/>
  <c r="K5" i="5" a="1"/>
  <c r="K5" i="5" s="1"/>
  <c r="X22" i="5"/>
  <c r="X23" i="5"/>
  <c r="X24" i="5"/>
  <c r="X25" i="5"/>
  <c r="X26" i="5"/>
  <c r="X27" i="5"/>
  <c r="X28" i="5"/>
  <c r="X29" i="5"/>
  <c r="X30" i="5"/>
  <c r="X31" i="5"/>
  <c r="X32" i="5"/>
  <c r="X33" i="5"/>
  <c r="X34" i="5"/>
  <c r="X35" i="5"/>
  <c r="X36" i="5"/>
  <c r="X37" i="5"/>
  <c r="X38" i="5"/>
  <c r="X39" i="5"/>
  <c r="X40" i="5"/>
  <c r="X41" i="5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X57" i="5"/>
  <c r="X58" i="5"/>
  <c r="X59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3" i="5"/>
  <c r="X104" i="5"/>
  <c r="X105" i="5"/>
  <c r="X106" i="5"/>
  <c r="X107" i="5"/>
  <c r="X108" i="5"/>
  <c r="X109" i="5"/>
  <c r="X110" i="5"/>
  <c r="X111" i="5"/>
  <c r="X112" i="5"/>
  <c r="X113" i="5"/>
  <c r="X114" i="5"/>
  <c r="X115" i="5"/>
  <c r="X116" i="5"/>
  <c r="X117" i="5"/>
  <c r="X118" i="5"/>
  <c r="X119" i="5"/>
  <c r="X120" i="5"/>
  <c r="X121" i="5"/>
  <c r="X122" i="5"/>
  <c r="X123" i="5"/>
  <c r="X124" i="5"/>
  <c r="X125" i="5"/>
  <c r="X126" i="5"/>
  <c r="X127" i="5"/>
  <c r="X128" i="5"/>
  <c r="X129" i="5"/>
  <c r="X130" i="5"/>
  <c r="X131" i="5"/>
  <c r="X132" i="5"/>
  <c r="X133" i="5"/>
  <c r="X134" i="5"/>
  <c r="X135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L21" i="5"/>
  <c r="F21" i="5"/>
  <c r="X21" i="5"/>
  <c r="R21" i="5"/>
  <c r="K5" i="6" a="1"/>
  <c r="K5" i="6" s="1"/>
  <c r="K4" i="6" a="1"/>
  <c r="K4" i="6" s="1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X21" i="6"/>
  <c r="R21" i="6"/>
  <c r="L21" i="6"/>
  <c r="F21" i="6"/>
  <c r="K3" i="4" a="1"/>
  <c r="K3" i="4" s="1"/>
  <c r="K6" i="4" a="1"/>
  <c r="K6" i="4" s="1"/>
  <c r="K5" i="4" a="1"/>
  <c r="K5" i="4" s="1"/>
  <c r="K4" i="4" a="1"/>
  <c r="K4" i="4" s="1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21" i="4"/>
  <c r="K6" i="3" a="1"/>
  <c r="K6" i="3" s="1"/>
  <c r="K5" i="3" a="1"/>
  <c r="K5" i="3" s="1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X21" i="3"/>
  <c r="R21" i="3"/>
  <c r="L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21" i="3"/>
  <c r="J9" i="2" a="1"/>
  <c r="J9" i="2" s="1"/>
  <c r="J8" i="2"/>
  <c r="J7" i="2"/>
  <c r="I9" i="2" a="1"/>
  <c r="I9" i="2" s="1"/>
  <c r="I8" i="2"/>
  <c r="I7" i="2"/>
  <c r="K4" i="2" a="1"/>
  <c r="K4" i="2" s="1"/>
  <c r="K5" i="2" a="1"/>
  <c r="K5" i="2" s="1"/>
  <c r="K6" i="2" a="1"/>
  <c r="K6" i="2" s="1"/>
  <c r="K3" i="2" a="1"/>
  <c r="K3" i="2" s="1"/>
  <c r="J6" i="2"/>
  <c r="J5" i="2"/>
  <c r="J4" i="2"/>
  <c r="J3" i="2"/>
  <c r="I6" i="2"/>
  <c r="I5" i="2"/>
  <c r="I3" i="2"/>
  <c r="I4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21" i="2"/>
  <c r="AM12" i="1"/>
  <c r="AN12" i="1" s="1"/>
  <c r="AL12" i="1"/>
  <c r="AO12" i="1" s="1"/>
  <c r="AG12" i="1"/>
  <c r="AH12" i="1" s="1"/>
  <c r="AF12" i="1"/>
  <c r="AA12" i="1"/>
  <c r="AB12" i="1" s="1"/>
  <c r="Z12" i="1"/>
  <c r="U12" i="1"/>
  <c r="V12" i="1" s="1"/>
  <c r="T12" i="1"/>
  <c r="O12" i="1"/>
  <c r="P12" i="1" s="1"/>
  <c r="N12" i="1"/>
  <c r="I12" i="1"/>
  <c r="J12" i="1" s="1"/>
  <c r="L12" i="1" s="1"/>
  <c r="H12" i="1"/>
  <c r="K12" i="1" s="1"/>
  <c r="AM11" i="1"/>
  <c r="AN11" i="1" s="1"/>
  <c r="AL11" i="1"/>
  <c r="AO11" i="1" s="1"/>
  <c r="AG11" i="1"/>
  <c r="AH11" i="1" s="1"/>
  <c r="AF11" i="1"/>
  <c r="AA11" i="1"/>
  <c r="AB11" i="1" s="1"/>
  <c r="Z11" i="1"/>
  <c r="U11" i="1"/>
  <c r="V11" i="1" s="1"/>
  <c r="T11" i="1"/>
  <c r="O11" i="1"/>
  <c r="P11" i="1" s="1"/>
  <c r="N11" i="1"/>
  <c r="I11" i="1"/>
  <c r="J11" i="1" s="1"/>
  <c r="H11" i="1"/>
  <c r="AM10" i="1"/>
  <c r="AN10" i="1" s="1"/>
  <c r="AL10" i="1"/>
  <c r="AG10" i="1"/>
  <c r="AH10" i="1" s="1"/>
  <c r="AF10" i="1"/>
  <c r="AI10" i="1" s="1"/>
  <c r="AA10" i="1"/>
  <c r="AB10" i="1" s="1"/>
  <c r="Z10" i="1"/>
  <c r="U10" i="1"/>
  <c r="V10" i="1" s="1"/>
  <c r="T10" i="1"/>
  <c r="O10" i="1"/>
  <c r="P10" i="1" s="1"/>
  <c r="N10" i="1"/>
  <c r="I10" i="1"/>
  <c r="J10" i="1" s="1"/>
  <c r="H10" i="1"/>
  <c r="B11" i="1"/>
  <c r="C11" i="1"/>
  <c r="D11" i="1" s="1"/>
  <c r="B12" i="1"/>
  <c r="C12" i="1"/>
  <c r="D12" i="1" s="1"/>
  <c r="C10" i="1"/>
  <c r="D10" i="1" s="1"/>
  <c r="B10" i="1"/>
  <c r="E10" i="1" s="1"/>
  <c r="Q12" i="1" l="1"/>
  <c r="X10" i="1"/>
  <c r="AJ11" i="1"/>
  <c r="AC10" i="1"/>
  <c r="AI12" i="1"/>
  <c r="Q11" i="1"/>
  <c r="F11" i="1"/>
  <c r="F10" i="1"/>
  <c r="L11" i="1"/>
  <c r="E11" i="1"/>
  <c r="AD12" i="1"/>
  <c r="F12" i="1"/>
  <c r="W11" i="1"/>
  <c r="L10" i="1"/>
  <c r="X11" i="1"/>
  <c r="AJ10" i="1"/>
  <c r="X12" i="1"/>
  <c r="AC11" i="1"/>
  <c r="R10" i="1"/>
  <c r="K11" i="1"/>
  <c r="R11" i="1"/>
  <c r="Q10" i="1"/>
  <c r="W10" i="1"/>
  <c r="AI11" i="1"/>
  <c r="W12" i="1"/>
  <c r="AJ12" i="1"/>
  <c r="AC12" i="1"/>
  <c r="R12" i="1"/>
  <c r="E12" i="1"/>
  <c r="AO10" i="1"/>
  <c r="AD10" i="1"/>
  <c r="K10" i="1"/>
  <c r="AD11" i="1"/>
  <c r="K7" i="2"/>
  <c r="K8" i="2" s="1"/>
  <c r="K9" i="2" s="1" a="1"/>
  <c r="K9" i="2" s="1"/>
  <c r="I8" i="8"/>
  <c r="I9" i="8" s="1" a="1"/>
  <c r="I9" i="8" s="1"/>
  <c r="I7" i="8"/>
  <c r="J7" i="8"/>
  <c r="J8" i="8" s="1"/>
  <c r="J9" i="8" s="1" a="1"/>
  <c r="J9" i="8" s="1"/>
  <c r="K3" i="8" a="1"/>
  <c r="K3" i="8" s="1"/>
  <c r="I7" i="7"/>
  <c r="J7" i="7"/>
  <c r="J8" i="7" s="1"/>
  <c r="J9" i="7" s="1" a="1"/>
  <c r="J9" i="7" s="1"/>
  <c r="K3" i="7" a="1"/>
  <c r="K3" i="7" s="1"/>
  <c r="K7" i="3"/>
  <c r="K8" i="3" s="1"/>
  <c r="K9" i="3" s="1" a="1"/>
  <c r="K9" i="3" s="1"/>
  <c r="J7" i="4"/>
  <c r="J8" i="4" s="1"/>
  <c r="J9" i="4" s="1" a="1"/>
  <c r="J9" i="4" s="1"/>
  <c r="K7" i="4"/>
  <c r="K8" i="4" s="1"/>
  <c r="K9" i="4" s="1" a="1"/>
  <c r="K9" i="4" s="1"/>
  <c r="I8" i="4"/>
  <c r="I9" i="4" s="1" a="1"/>
  <c r="I9" i="4" s="1"/>
  <c r="I7" i="4"/>
  <c r="I8" i="5"/>
  <c r="I9" i="5" s="1" a="1"/>
  <c r="I9" i="5" s="1"/>
  <c r="J7" i="5"/>
  <c r="J8" i="5" s="1"/>
  <c r="J9" i="5" s="1" a="1"/>
  <c r="J9" i="5" s="1"/>
  <c r="K3" i="5" a="1"/>
  <c r="K3" i="5" s="1"/>
  <c r="I7" i="6"/>
  <c r="J7" i="6"/>
  <c r="J8" i="6" s="1"/>
  <c r="J9" i="6" s="1" a="1"/>
  <c r="J9" i="6" s="1"/>
  <c r="K3" i="6" a="1"/>
  <c r="K3" i="6" s="1"/>
  <c r="I8" i="3"/>
  <c r="I9" i="3" s="1" a="1"/>
  <c r="I9" i="3" s="1"/>
  <c r="I7" i="3"/>
  <c r="J7" i="3"/>
  <c r="J8" i="3" s="1"/>
  <c r="J9" i="3" s="1" a="1"/>
  <c r="J9" i="3" s="1"/>
  <c r="K7" i="8" l="1"/>
  <c r="K8" i="8" s="1"/>
  <c r="K9" i="8" s="1" a="1"/>
  <c r="K9" i="8" s="1"/>
  <c r="K7" i="7"/>
  <c r="K8" i="7" s="1"/>
  <c r="K9" i="7" s="1" a="1"/>
  <c r="K9" i="7" s="1"/>
  <c r="K7" i="5"/>
  <c r="K8" i="5" s="1"/>
  <c r="K7" i="6"/>
  <c r="K8" i="6" s="1"/>
  <c r="K9" i="6" s="1" a="1"/>
  <c r="K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<sst xmlns="http://schemas.openxmlformats.org/spreadsheetml/2006/main" count="341" uniqueCount="65">
  <si>
    <t>max load capacity = 100 kg</t>
  </si>
  <si>
    <t>ALL [MM ]</t>
  </si>
  <si>
    <t>T estimator</t>
  </si>
  <si>
    <t xml:space="preserve">Area </t>
  </si>
  <si>
    <t>110 C</t>
  </si>
  <si>
    <t>90 C</t>
  </si>
  <si>
    <t>Furance salt-140 C</t>
  </si>
  <si>
    <t>70 C</t>
  </si>
  <si>
    <t>180 Salt</t>
  </si>
  <si>
    <t>Horizontal</t>
  </si>
  <si>
    <t>Vertical</t>
  </si>
  <si>
    <t>Width</t>
  </si>
  <si>
    <t>X</t>
  </si>
  <si>
    <t>Length</t>
  </si>
  <si>
    <t>Y</t>
  </si>
  <si>
    <t>Thicknes</t>
  </si>
  <si>
    <t>Z</t>
  </si>
  <si>
    <t>110C</t>
  </si>
  <si>
    <t>Mean</t>
  </si>
  <si>
    <t>Stdev</t>
  </si>
  <si>
    <t>Uncertainty</t>
  </si>
  <si>
    <t>% deflection</t>
  </si>
  <si>
    <t>delta_%</t>
  </si>
  <si>
    <t>Thickn</t>
  </si>
  <si>
    <t>XY Reference</t>
  </si>
  <si>
    <t>Z Control</t>
  </si>
  <si>
    <t>140 C Salt</t>
  </si>
  <si>
    <t>180 C Salt</t>
  </si>
  <si>
    <t>I switched it to MPa because its used more often for material properties</t>
  </si>
  <si>
    <t>Y axis</t>
  </si>
  <si>
    <t>X axis</t>
  </si>
  <si>
    <t>Z axis</t>
  </si>
  <si>
    <t>delta_y</t>
  </si>
  <si>
    <t>delta_x</t>
  </si>
  <si>
    <t>delta_z</t>
  </si>
  <si>
    <t>140 C</t>
  </si>
  <si>
    <t>180 C</t>
  </si>
  <si>
    <t>Trial #</t>
  </si>
  <si>
    <t>Max mass</t>
  </si>
  <si>
    <t>Force N</t>
  </si>
  <si>
    <t>Stress Pa</t>
  </si>
  <si>
    <t>mean</t>
  </si>
  <si>
    <t>stdev</t>
  </si>
  <si>
    <t>uncert</t>
  </si>
  <si>
    <t>Force Vs deflection (we can calculate youngs modulus from this)</t>
  </si>
  <si>
    <t>Test 1</t>
  </si>
  <si>
    <t xml:space="preserve">Test 2 </t>
  </si>
  <si>
    <t>Test 3</t>
  </si>
  <si>
    <t>Test 4</t>
  </si>
  <si>
    <t>X_Value</t>
  </si>
  <si>
    <t>Time [s]</t>
  </si>
  <si>
    <t>Mass [kg]</t>
  </si>
  <si>
    <t>Displacement [mm]</t>
  </si>
  <si>
    <t>Test 2</t>
  </si>
  <si>
    <t xml:space="preserve">Test 1 </t>
  </si>
  <si>
    <t>*</t>
  </si>
  <si>
    <t>Layer thicknesss [mm]</t>
  </si>
  <si>
    <t>Infill Density [%]</t>
  </si>
  <si>
    <r>
      <t>Nozzle Temperature [</t>
    </r>
    <r>
      <rPr>
        <sz val="11"/>
        <color theme="1"/>
        <rFont val="Calibri"/>
        <family val="2"/>
      </rPr>
      <t>°</t>
    </r>
    <r>
      <rPr>
        <sz val="11"/>
        <color theme="1"/>
        <rFont val="Aptos Narrow"/>
        <family val="2"/>
      </rPr>
      <t>C]</t>
    </r>
  </si>
  <si>
    <t>Bed Temperature [°C]</t>
  </si>
  <si>
    <t>Glass Transition Temp [°C]</t>
  </si>
  <si>
    <t>Print flow rate [mm^3/s]</t>
  </si>
  <si>
    <t>60-65</t>
  </si>
  <si>
    <t>Max =</t>
  </si>
  <si>
    <t>3D Printer settings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</si>
</sst>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1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0" fontId="0" fillId="0" borderId="0" xfId="0" applyFill="1"/>
    <xf numFmtId="0" fontId="0" fillId="2" borderId="0" xfId="0" applyFill="1" applyAlignment="1">
      <alignment horizontal="center"/>
    </xf>
    <xf numFmtId="11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Dimensional</a:t>
            </a:r>
            <a:r>
              <a:rPr lang="en-US" baseline="0"/>
              <a:t> Change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03097253471873"/>
          <c:y val="0.15047898894076195"/>
          <c:w val="0.74199228404240702"/>
          <c:h val="0.74994556236872756"/>
        </c:manualLayout>
      </c:layout>
      <c:barChart>
        <c:barDir val="col"/>
        <c:grouping val="clustered"/>
        <c:varyColors val="0"/>
        <c:ser>
          <c:idx val="0"/>
          <c:order val="0"/>
          <c:tx>
            <c:v>width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Deflection!$D$40:$D$44</c:f>
              <c:strCache>
                <c:ptCount val="5"/>
                <c:pt idx="0">
                  <c:v>70 C</c:v>
                </c:pt>
                <c:pt idx="1">
                  <c:v>90 C</c:v>
                </c:pt>
                <c:pt idx="2">
                  <c:v>110 C</c:v>
                </c:pt>
                <c:pt idx="3">
                  <c:v>140 C</c:v>
                </c:pt>
                <c:pt idx="4">
                  <c:v>180 C</c:v>
                </c:pt>
              </c:strCache>
            </c:strRef>
          </c:cat>
          <c:val>
            <c:numRef>
              <c:f>Deflection!$A$40:$A$44</c:f>
              <c:numCache>
                <c:formatCode>General</c:formatCode>
                <c:ptCount val="5"/>
                <c:pt idx="0">
                  <c:v>4.3989882327056022E-2</c:v>
                </c:pt>
                <c:pt idx="1">
                  <c:v>0.16496205872648351</c:v>
                </c:pt>
                <c:pt idx="2">
                  <c:v>-1.1877268228307627</c:v>
                </c:pt>
                <c:pt idx="3">
                  <c:v>-1.2757065874848745</c:v>
                </c:pt>
                <c:pt idx="4">
                  <c:v>1.3086989992301745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0-433D-B249-FA4BFA7675CF}"/>
            </c:ext>
          </c:extLst>
        </c:ser>
        <c:ser>
          <c:idx val="1"/>
          <c:order val="1"/>
          <c:tx>
            <c:v>Length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Deflection!$D$40:$D$44</c:f>
              <c:strCache>
                <c:ptCount val="5"/>
                <c:pt idx="0">
                  <c:v>70 C</c:v>
                </c:pt>
                <c:pt idx="1">
                  <c:v>90 C</c:v>
                </c:pt>
                <c:pt idx="2">
                  <c:v>110 C</c:v>
                </c:pt>
                <c:pt idx="3">
                  <c:v>140 C</c:v>
                </c:pt>
                <c:pt idx="4">
                  <c:v>180 C</c:v>
                </c:pt>
              </c:strCache>
            </c:strRef>
          </c:cat>
          <c:val>
            <c:numRef>
              <c:f>Deflection!$B$40:$B$44</c:f>
              <c:numCache>
                <c:formatCode>General</c:formatCode>
                <c:ptCount val="5"/>
                <c:pt idx="0">
                  <c:v>2.6226442946415456</c:v>
                </c:pt>
                <c:pt idx="1">
                  <c:v>2.3569354918073082</c:v>
                </c:pt>
                <c:pt idx="2">
                  <c:v>1.6286965507061117</c:v>
                </c:pt>
                <c:pt idx="3">
                  <c:v>9.3490134330574307E-2</c:v>
                </c:pt>
                <c:pt idx="4">
                  <c:v>-0.38872213747969891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0-433D-B249-FA4BFA7675CF}"/>
            </c:ext>
          </c:extLst>
        </c:ser>
        <c:ser>
          <c:idx val="2"/>
          <c:order val="2"/>
          <c:tx>
            <c:v>Thickness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Deflection!$D$40:$D$44</c:f>
              <c:strCache>
                <c:ptCount val="5"/>
                <c:pt idx="0">
                  <c:v>70 C</c:v>
                </c:pt>
                <c:pt idx="1">
                  <c:v>90 C</c:v>
                </c:pt>
                <c:pt idx="2">
                  <c:v>110 C</c:v>
                </c:pt>
                <c:pt idx="3">
                  <c:v>140 C</c:v>
                </c:pt>
                <c:pt idx="4">
                  <c:v>180 C</c:v>
                </c:pt>
              </c:strCache>
            </c:strRef>
          </c:cat>
          <c:val>
            <c:numRef>
              <c:f>Deflection!$C$40:$C$44</c:f>
              <c:numCache>
                <c:formatCode>General</c:formatCode>
                <c:ptCount val="5"/>
                <c:pt idx="0">
                  <c:v>0.36199447277256613</c:v>
                </c:pt>
                <c:pt idx="1">
                  <c:v>-1.8800358102059245</c:v>
                </c:pt>
                <c:pt idx="2">
                  <c:v>0.27636137168657487</c:v>
                </c:pt>
                <c:pt idx="3">
                  <c:v>-0.99645790354598962</c:v>
                </c:pt>
                <c:pt idx="4">
                  <c:v>5.1652329609590835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0-433D-B249-FA4BFA767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4312448"/>
        <c:axId val="1594313408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Deflection!$D$40:$D$44</c15:sqref>
                        </c15:formulaRef>
                      </c:ext>
                    </c:extLst>
                    <c:strCache>
                      <c:ptCount val="5"/>
                      <c:pt idx="0">
                        <c:v>70 C</c:v>
                      </c:pt>
                      <c:pt idx="1">
                        <c:v>90 C</c:v>
                      </c:pt>
                      <c:pt idx="2">
                        <c:v>110 C</c:v>
                      </c:pt>
                      <c:pt idx="3">
                        <c:v>140 C</c:v>
                      </c:pt>
                      <c:pt idx="4">
                        <c:v>180 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Deflection!$D$40:$D$44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A0C0-433D-B249-FA4BFA7675CF}"/>
                  </c:ext>
                </c:extLst>
              </c15:ser>
            </c15:filteredBarSeries>
          </c:ext>
        </c:extLst>
      </c:barChart>
      <c:catAx>
        <c:axId val="1594312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PLA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4313408"/>
        <c:crosses val="autoZero"/>
        <c:auto val="1"/>
        <c:lblAlgn val="ctr"/>
        <c:lblOffset val="100"/>
        <c:noMultiLvlLbl val="0"/>
      </c:catAx>
      <c:valAx>
        <c:axId val="1594313408"/>
        <c:scaling>
          <c:orientation val="minMax"/>
          <c:max val="5.5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  <a:r>
                  <a:rPr lang="en-US" baseline="0"/>
                  <a:t> Deflection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4312448"/>
        <c:crosses val="autoZero"/>
        <c:crossBetween val="between"/>
        <c:majorUnit val="0.5"/>
        <c:minorUnit val="0.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'90'!$W$12:$W$188</c:f>
              <c:strCache>
                <c:ptCount val="148"/>
                <c:pt idx="8">
                  <c:v>Displacement [mm]</c:v>
                </c:pt>
                <c:pt idx="9">
                  <c:v>0.28433</c:v>
                </c:pt>
                <c:pt idx="10">
                  <c:v>0.284201</c:v>
                </c:pt>
                <c:pt idx="11">
                  <c:v>0.284718</c:v>
                </c:pt>
                <c:pt idx="12">
                  <c:v>0.285128</c:v>
                </c:pt>
                <c:pt idx="13">
                  <c:v>0.284524</c:v>
                </c:pt>
                <c:pt idx="14">
                  <c:v>0.284632</c:v>
                </c:pt>
                <c:pt idx="15">
                  <c:v>0.284869</c:v>
                </c:pt>
                <c:pt idx="16">
                  <c:v>0.285214</c:v>
                </c:pt>
                <c:pt idx="17">
                  <c:v>0.285041</c:v>
                </c:pt>
                <c:pt idx="18">
                  <c:v>0.285472</c:v>
                </c:pt>
                <c:pt idx="19">
                  <c:v>0.285774</c:v>
                </c:pt>
                <c:pt idx="20">
                  <c:v>0.284998</c:v>
                </c:pt>
                <c:pt idx="21">
                  <c:v>0.284653</c:v>
                </c:pt>
                <c:pt idx="22">
                  <c:v>0.284783</c:v>
                </c:pt>
                <c:pt idx="23">
                  <c:v>0.284373</c:v>
                </c:pt>
                <c:pt idx="24">
                  <c:v>0.283921</c:v>
                </c:pt>
                <c:pt idx="25">
                  <c:v>0.285084</c:v>
                </c:pt>
                <c:pt idx="26">
                  <c:v>0.285365</c:v>
                </c:pt>
                <c:pt idx="27">
                  <c:v>0.284783</c:v>
                </c:pt>
                <c:pt idx="28">
                  <c:v>0.284804</c:v>
                </c:pt>
                <c:pt idx="29">
                  <c:v>0.284718</c:v>
                </c:pt>
                <c:pt idx="30">
                  <c:v>0.284934</c:v>
                </c:pt>
                <c:pt idx="31">
                  <c:v>0.285084</c:v>
                </c:pt>
                <c:pt idx="32">
                  <c:v>0.285322</c:v>
                </c:pt>
                <c:pt idx="33">
                  <c:v>0.285149</c:v>
                </c:pt>
                <c:pt idx="34">
                  <c:v>0.284955</c:v>
                </c:pt>
                <c:pt idx="35">
                  <c:v>0.284977</c:v>
                </c:pt>
                <c:pt idx="36">
                  <c:v>0.28433</c:v>
                </c:pt>
                <c:pt idx="37">
                  <c:v>0.28474</c:v>
                </c:pt>
                <c:pt idx="38">
                  <c:v>0.284826</c:v>
                </c:pt>
                <c:pt idx="39">
                  <c:v>0.284632</c:v>
                </c:pt>
                <c:pt idx="40">
                  <c:v>0.284201</c:v>
                </c:pt>
                <c:pt idx="41">
                  <c:v>0.284201</c:v>
                </c:pt>
                <c:pt idx="42">
                  <c:v>0.284416</c:v>
                </c:pt>
                <c:pt idx="43">
                  <c:v>0.284416</c:v>
                </c:pt>
                <c:pt idx="44">
                  <c:v>0.284804</c:v>
                </c:pt>
                <c:pt idx="45">
                  <c:v>0.285214</c:v>
                </c:pt>
                <c:pt idx="46">
                  <c:v>0.285408</c:v>
                </c:pt>
                <c:pt idx="47">
                  <c:v>0.285214</c:v>
                </c:pt>
                <c:pt idx="48">
                  <c:v>0.285214</c:v>
                </c:pt>
                <c:pt idx="49">
                  <c:v>0.284934</c:v>
                </c:pt>
                <c:pt idx="50">
                  <c:v>0.284804</c:v>
                </c:pt>
                <c:pt idx="51">
                  <c:v>0.284524</c:v>
                </c:pt>
                <c:pt idx="52">
                  <c:v>0.284352</c:v>
                </c:pt>
                <c:pt idx="53">
                  <c:v>0.284869</c:v>
                </c:pt>
                <c:pt idx="54">
                  <c:v>0.285322</c:v>
                </c:pt>
                <c:pt idx="55">
                  <c:v>0.285365</c:v>
                </c:pt>
                <c:pt idx="56">
                  <c:v>0.284934</c:v>
                </c:pt>
                <c:pt idx="57">
                  <c:v>0.28502</c:v>
                </c:pt>
                <c:pt idx="58">
                  <c:v>0.284481</c:v>
                </c:pt>
                <c:pt idx="59">
                  <c:v>0</c:v>
                </c:pt>
                <c:pt idx="60">
                  <c:v>0.000302</c:v>
                </c:pt>
                <c:pt idx="61">
                  <c:v>6.46E-05</c:v>
                </c:pt>
                <c:pt idx="62">
                  <c:v>0.000582</c:v>
                </c:pt>
                <c:pt idx="63">
                  <c:v>0.000517</c:v>
                </c:pt>
                <c:pt idx="64">
                  <c:v>0.000625</c:v>
                </c:pt>
                <c:pt idx="65">
                  <c:v>0.000948</c:v>
                </c:pt>
                <c:pt idx="66">
                  <c:v>0.000453</c:v>
                </c:pt>
                <c:pt idx="67">
                  <c:v>0.000539</c:v>
                </c:pt>
                <c:pt idx="68">
                  <c:v>0.001077</c:v>
                </c:pt>
                <c:pt idx="69">
                  <c:v>0.001207</c:v>
                </c:pt>
                <c:pt idx="70">
                  <c:v>0.000668</c:v>
                </c:pt>
                <c:pt idx="71">
                  <c:v>0.000625</c:v>
                </c:pt>
                <c:pt idx="72">
                  <c:v>0.000948</c:v>
                </c:pt>
                <c:pt idx="73">
                  <c:v>0.001034</c:v>
                </c:pt>
                <c:pt idx="74">
                  <c:v>0.000603</c:v>
                </c:pt>
                <c:pt idx="75">
                  <c:v>0.000323</c:v>
                </c:pt>
                <c:pt idx="76">
                  <c:v>0.001056</c:v>
                </c:pt>
                <c:pt idx="77">
                  <c:v>0.000862</c:v>
                </c:pt>
                <c:pt idx="78">
                  <c:v>-5.52E-13</c:v>
                </c:pt>
                <c:pt idx="79">
                  <c:v>-4.31E-05</c:v>
                </c:pt>
                <c:pt idx="80">
                  <c:v>2.15E-05</c:v>
                </c:pt>
                <c:pt idx="81">
                  <c:v>-8.62E-05</c:v>
                </c:pt>
                <c:pt idx="82">
                  <c:v>0.000323</c:v>
                </c:pt>
                <c:pt idx="83">
                  <c:v>0.000474</c:v>
                </c:pt>
                <c:pt idx="84">
                  <c:v>-0.000108</c:v>
                </c:pt>
                <c:pt idx="85">
                  <c:v>0.000194</c:v>
                </c:pt>
                <c:pt idx="86">
                  <c:v>0.000345</c:v>
                </c:pt>
                <c:pt idx="87">
                  <c:v>-5.29E-13</c:v>
                </c:pt>
                <c:pt idx="88">
                  <c:v>0.000194</c:v>
                </c:pt>
                <c:pt idx="89">
                  <c:v>0.009029</c:v>
                </c:pt>
                <c:pt idx="90">
                  <c:v>0.035881</c:v>
                </c:pt>
                <c:pt idx="91">
                  <c:v>0.070188</c:v>
                </c:pt>
                <c:pt idx="92">
                  <c:v>0.10581</c:v>
                </c:pt>
                <c:pt idx="93">
                  <c:v>0.14557</c:v>
                </c:pt>
                <c:pt idx="94">
                  <c:v>0.186795</c:v>
                </c:pt>
                <c:pt idx="95">
                  <c:v>0.226792</c:v>
                </c:pt>
                <c:pt idx="96">
                  <c:v>0.267133</c:v>
                </c:pt>
                <c:pt idx="97">
                  <c:v>0.313638</c:v>
                </c:pt>
                <c:pt idx="98">
                  <c:v>0.354454</c:v>
                </c:pt>
                <c:pt idx="99">
                  <c:v>0.389279</c:v>
                </c:pt>
                <c:pt idx="100">
                  <c:v>0.426991</c:v>
                </c:pt>
                <c:pt idx="101">
                  <c:v>0.457333</c:v>
                </c:pt>
                <c:pt idx="102">
                  <c:v>0.49483</c:v>
                </c:pt>
                <c:pt idx="103">
                  <c:v>0.537349</c:v>
                </c:pt>
                <c:pt idx="104">
                  <c:v>0.564264</c:v>
                </c:pt>
                <c:pt idx="105">
                  <c:v>0.593184</c:v>
                </c:pt>
                <c:pt idx="106">
                  <c:v>0.626652</c:v>
                </c:pt>
                <c:pt idx="107">
                  <c:v>0.662058</c:v>
                </c:pt>
                <c:pt idx="108">
                  <c:v>0.703046</c:v>
                </c:pt>
                <c:pt idx="109">
                  <c:v>0.741966</c:v>
                </c:pt>
                <c:pt idx="110">
                  <c:v>0.782027</c:v>
                </c:pt>
                <c:pt idx="111">
                  <c:v>0.823963</c:v>
                </c:pt>
                <c:pt idx="112">
                  <c:v>0.871459</c:v>
                </c:pt>
                <c:pt idx="113">
                  <c:v>0.912318</c:v>
                </c:pt>
                <c:pt idx="114">
                  <c:v>0.947186</c:v>
                </c:pt>
                <c:pt idx="115">
                  <c:v>0.986041</c:v>
                </c:pt>
                <c:pt idx="116">
                  <c:v>1.025068</c:v>
                </c:pt>
                <c:pt idx="117">
                  <c:v>1.065409</c:v>
                </c:pt>
                <c:pt idx="118">
                  <c:v>1.105126</c:v>
                </c:pt>
                <c:pt idx="119">
                  <c:v>1.149605</c:v>
                </c:pt>
                <c:pt idx="120">
                  <c:v>1.190528</c:v>
                </c:pt>
                <c:pt idx="121">
                  <c:v>1.227853</c:v>
                </c:pt>
                <c:pt idx="122">
                  <c:v>1.261277</c:v>
                </c:pt>
                <c:pt idx="123">
                  <c:v>1.301381</c:v>
                </c:pt>
                <c:pt idx="124">
                  <c:v>1.348253</c:v>
                </c:pt>
                <c:pt idx="125">
                  <c:v>1.386224</c:v>
                </c:pt>
                <c:pt idx="126">
                  <c:v>1.431134</c:v>
                </c:pt>
                <c:pt idx="127">
                  <c:v>1.472251</c:v>
                </c:pt>
                <c:pt idx="128">
                  <c:v>1.506257</c:v>
                </c:pt>
                <c:pt idx="129">
                  <c:v>1.544487</c:v>
                </c:pt>
                <c:pt idx="130">
                  <c:v>1.584483</c:v>
                </c:pt>
                <c:pt idx="131">
                  <c:v>1.623898</c:v>
                </c:pt>
                <c:pt idx="132">
                  <c:v>1.663313</c:v>
                </c:pt>
                <c:pt idx="133">
                  <c:v>1.698246</c:v>
                </c:pt>
                <c:pt idx="134">
                  <c:v>1.73404</c:v>
                </c:pt>
                <c:pt idx="135">
                  <c:v>1.775546</c:v>
                </c:pt>
                <c:pt idx="136">
                  <c:v>1.827309</c:v>
                </c:pt>
                <c:pt idx="137">
                  <c:v>1.863362</c:v>
                </c:pt>
                <c:pt idx="138">
                  <c:v>1.903984</c:v>
                </c:pt>
                <c:pt idx="139">
                  <c:v>1.948226</c:v>
                </c:pt>
                <c:pt idx="140">
                  <c:v>1.989063</c:v>
                </c:pt>
                <c:pt idx="141">
                  <c:v>2.02781</c:v>
                </c:pt>
                <c:pt idx="142">
                  <c:v>2.0691</c:v>
                </c:pt>
                <c:pt idx="143">
                  <c:v>2.11276</c:v>
                </c:pt>
                <c:pt idx="144">
                  <c:v>2.153791</c:v>
                </c:pt>
                <c:pt idx="145">
                  <c:v>2.134698</c:v>
                </c:pt>
                <c:pt idx="146">
                  <c:v>2.059381</c:v>
                </c:pt>
                <c:pt idx="147">
                  <c:v>1.969452</c:v>
                </c:pt>
              </c:strCache>
            </c:strRef>
          </c:xVal>
          <c:yVal>
            <c:numRef>
              <c:f>'90'!$X$21:$X$188</c:f>
              <c:numCache>
                <c:formatCode>General</c:formatCode>
                <c:ptCount val="168"/>
                <c:pt idx="0">
                  <c:v>1.3179931200000001</c:v>
                </c:pt>
                <c:pt idx="1">
                  <c:v>1.3378093200000001</c:v>
                </c:pt>
                <c:pt idx="2">
                  <c:v>1.34653041</c:v>
                </c:pt>
                <c:pt idx="3">
                  <c:v>1.33067745</c:v>
                </c:pt>
                <c:pt idx="4">
                  <c:v>1.3251348000000001</c:v>
                </c:pt>
                <c:pt idx="5">
                  <c:v>1.3219563599999999</c:v>
                </c:pt>
                <c:pt idx="6">
                  <c:v>1.33067745</c:v>
                </c:pt>
                <c:pt idx="7">
                  <c:v>1.3433617800000002</c:v>
                </c:pt>
                <c:pt idx="8">
                  <c:v>1.3251348000000001</c:v>
                </c:pt>
                <c:pt idx="9">
                  <c:v>1.3179931200000001</c:v>
                </c:pt>
                <c:pt idx="10">
                  <c:v>1.3259196000000002</c:v>
                </c:pt>
                <c:pt idx="11">
                  <c:v>1.3378093200000001</c:v>
                </c:pt>
                <c:pt idx="12">
                  <c:v>1.34415639</c:v>
                </c:pt>
                <c:pt idx="13">
                  <c:v>1.3251348000000001</c:v>
                </c:pt>
                <c:pt idx="14">
                  <c:v>1.3187877299999999</c:v>
                </c:pt>
                <c:pt idx="15">
                  <c:v>1.3116558599999999</c:v>
                </c:pt>
                <c:pt idx="16">
                  <c:v>1.3108612500000001</c:v>
                </c:pt>
                <c:pt idx="17">
                  <c:v>1.3243401900000003</c:v>
                </c:pt>
                <c:pt idx="18">
                  <c:v>1.3354353000000001</c:v>
                </c:pt>
                <c:pt idx="19">
                  <c:v>1.3378093200000001</c:v>
                </c:pt>
                <c:pt idx="20">
                  <c:v>1.3378093200000001</c:v>
                </c:pt>
                <c:pt idx="21">
                  <c:v>1.3362299100000001</c:v>
                </c:pt>
                <c:pt idx="22">
                  <c:v>1.3330514700000002</c:v>
                </c:pt>
                <c:pt idx="23">
                  <c:v>1.3386039299999999</c:v>
                </c:pt>
                <c:pt idx="24">
                  <c:v>1.3179931200000001</c:v>
                </c:pt>
                <c:pt idx="25">
                  <c:v>1.3092818400000001</c:v>
                </c:pt>
                <c:pt idx="26">
                  <c:v>1.3290980400000001</c:v>
                </c:pt>
                <c:pt idx="27">
                  <c:v>0</c:v>
                </c:pt>
                <c:pt idx="28">
                  <c:v>-1.9816200000000003E-2</c:v>
                </c:pt>
                <c:pt idx="29">
                  <c:v>-4.7578500000000001E-3</c:v>
                </c:pt>
                <c:pt idx="30">
                  <c:v>1.2684330000000002E-2</c:v>
                </c:pt>
                <c:pt idx="31">
                  <c:v>3.16863E-3</c:v>
                </c:pt>
                <c:pt idx="32">
                  <c:v>-4.7578500000000001E-3</c:v>
                </c:pt>
                <c:pt idx="33">
                  <c:v>3.16863E-3</c:v>
                </c:pt>
                <c:pt idx="34">
                  <c:v>7.1318700000000002E-3</c:v>
                </c:pt>
                <c:pt idx="35">
                  <c:v>-5.4036040410000003E-13</c:v>
                </c:pt>
                <c:pt idx="36">
                  <c:v>-2.9322090000000002E-2</c:v>
                </c:pt>
                <c:pt idx="37">
                  <c:v>-1.5852960000000003E-2</c:v>
                </c:pt>
                <c:pt idx="38">
                  <c:v>-1.8912610710000002E-13</c:v>
                </c:pt>
                <c:pt idx="39">
                  <c:v>-1.2684330000000002E-2</c:v>
                </c:pt>
                <c:pt idx="40">
                  <c:v>-2.061081E-2</c:v>
                </c:pt>
                <c:pt idx="41">
                  <c:v>-2.3779439999999999E-2</c:v>
                </c:pt>
                <c:pt idx="42">
                  <c:v>-1.1095110000000002E-2</c:v>
                </c:pt>
                <c:pt idx="43">
                  <c:v>1.5892200000000001E-3</c:v>
                </c:pt>
                <c:pt idx="44">
                  <c:v>1.5892200000000001E-3</c:v>
                </c:pt>
                <c:pt idx="45">
                  <c:v>-5.5524600000000004E-3</c:v>
                </c:pt>
                <c:pt idx="46">
                  <c:v>-5.5524600000000004E-3</c:v>
                </c:pt>
                <c:pt idx="47">
                  <c:v>-1.664757E-2</c:v>
                </c:pt>
                <c:pt idx="48">
                  <c:v>-2.3779439999999999E-2</c:v>
                </c:pt>
                <c:pt idx="49">
                  <c:v>-2.2984830000000001E-2</c:v>
                </c:pt>
                <c:pt idx="50">
                  <c:v>-4.5930626010000003E-13</c:v>
                </c:pt>
                <c:pt idx="51">
                  <c:v>1.2684330000000002E-2</c:v>
                </c:pt>
                <c:pt idx="52">
                  <c:v>5.5524600000000004E-3</c:v>
                </c:pt>
                <c:pt idx="53">
                  <c:v>7.925423463000001E-4</c:v>
                </c:pt>
                <c:pt idx="54">
                  <c:v>-4.5930626010000003E-13</c:v>
                </c:pt>
                <c:pt idx="55">
                  <c:v>1.5892200000000001E-3</c:v>
                </c:pt>
                <c:pt idx="56">
                  <c:v>1.2684330000000002E-2</c:v>
                </c:pt>
                <c:pt idx="57">
                  <c:v>7.9264800000000014E-3</c:v>
                </c:pt>
                <c:pt idx="58">
                  <c:v>-1.0300500000000001E-2</c:v>
                </c:pt>
                <c:pt idx="59">
                  <c:v>-1.3469130000000001E-2</c:v>
                </c:pt>
                <c:pt idx="60">
                  <c:v>-1.3469130000000001E-2</c:v>
                </c:pt>
                <c:pt idx="61">
                  <c:v>-7.9264800000000014E-3</c:v>
                </c:pt>
                <c:pt idx="62">
                  <c:v>-7.1318700000000002E-3</c:v>
                </c:pt>
                <c:pt idx="63">
                  <c:v>-1.2684330000000002E-2</c:v>
                </c:pt>
                <c:pt idx="64">
                  <c:v>-1.1095110000000002E-2</c:v>
                </c:pt>
                <c:pt idx="65">
                  <c:v>-7.9264800000000014E-3</c:v>
                </c:pt>
                <c:pt idx="66">
                  <c:v>1.1095110000000002E-2</c:v>
                </c:pt>
                <c:pt idx="67">
                  <c:v>6.3372599999999999E-3</c:v>
                </c:pt>
                <c:pt idx="68">
                  <c:v>-2.1395610000000002E-2</c:v>
                </c:pt>
                <c:pt idx="69">
                  <c:v>-1.7432369999999999E-2</c:v>
                </c:pt>
                <c:pt idx="70">
                  <c:v>-7.1318700000000002E-3</c:v>
                </c:pt>
                <c:pt idx="71">
                  <c:v>-2.6948070000000001E-2</c:v>
                </c:pt>
                <c:pt idx="72">
                  <c:v>-3.1705920000000005E-2</c:v>
                </c:pt>
                <c:pt idx="73">
                  <c:v>-7.9264800000000014E-3</c:v>
                </c:pt>
                <c:pt idx="74">
                  <c:v>-1.3469130000000001E-2</c:v>
                </c:pt>
                <c:pt idx="75">
                  <c:v>7.925423463000001E-4</c:v>
                </c:pt>
                <c:pt idx="76">
                  <c:v>-6.3372599999999999E-3</c:v>
                </c:pt>
                <c:pt idx="77">
                  <c:v>-2.615346E-2</c:v>
                </c:pt>
                <c:pt idx="78">
                  <c:v>-1.3469130000000001E-2</c:v>
                </c:pt>
                <c:pt idx="79">
                  <c:v>-5.5927300500000002E-12</c:v>
                </c:pt>
                <c:pt idx="80">
                  <c:v>7.4497140000000003E-2</c:v>
                </c:pt>
                <c:pt idx="81">
                  <c:v>0.25361793000000005</c:v>
                </c:pt>
                <c:pt idx="82">
                  <c:v>0.60629723999999996</c:v>
                </c:pt>
                <c:pt idx="83">
                  <c:v>1.0009829700000001</c:v>
                </c:pt>
                <c:pt idx="84">
                  <c:v>1.3362299100000001</c:v>
                </c:pt>
                <c:pt idx="85">
                  <c:v>1.6088596200000003</c:v>
                </c:pt>
                <c:pt idx="86">
                  <c:v>2.0170242900000002</c:v>
                </c:pt>
                <c:pt idx="87">
                  <c:v>2.6344068300000001</c:v>
                </c:pt>
                <c:pt idx="88">
                  <c:v>3.3358120200000001</c:v>
                </c:pt>
                <c:pt idx="89">
                  <c:v>4.1703585300000006</c:v>
                </c:pt>
                <c:pt idx="90">
                  <c:v>5.0175893699999996</c:v>
                </c:pt>
                <c:pt idx="91">
                  <c:v>6.1200077400000001</c:v>
                </c:pt>
                <c:pt idx="92">
                  <c:v>8.1402006600000014</c:v>
                </c:pt>
                <c:pt idx="93">
                  <c:v>10.37913696</c:v>
                </c:pt>
                <c:pt idx="94">
                  <c:v>12.184549740000001</c:v>
                </c:pt>
                <c:pt idx="95">
                  <c:v>14.024032650000001</c:v>
                </c:pt>
                <c:pt idx="96">
                  <c:v>16.173413459999999</c:v>
                </c:pt>
                <c:pt idx="97">
                  <c:v>18.772945740000001</c:v>
                </c:pt>
                <c:pt idx="98">
                  <c:v>21.68316072</c:v>
                </c:pt>
                <c:pt idx="99">
                  <c:v>24.534731520000001</c:v>
                </c:pt>
                <c:pt idx="100">
                  <c:v>27.189749160000002</c:v>
                </c:pt>
                <c:pt idx="101">
                  <c:v>30.377351699999998</c:v>
                </c:pt>
                <c:pt idx="102">
                  <c:v>34.565937210000001</c:v>
                </c:pt>
                <c:pt idx="103">
                  <c:v>39.299791950000007</c:v>
                </c:pt>
                <c:pt idx="104">
                  <c:v>44.257147920000001</c:v>
                </c:pt>
                <c:pt idx="105">
                  <c:v>49.372219260000001</c:v>
                </c:pt>
                <c:pt idx="106">
                  <c:v>55.076145660000002</c:v>
                </c:pt>
                <c:pt idx="107">
                  <c:v>61.614618569999998</c:v>
                </c:pt>
                <c:pt idx="108">
                  <c:v>69.720739290000012</c:v>
                </c:pt>
                <c:pt idx="109">
                  <c:v>79.688542950000013</c:v>
                </c:pt>
                <c:pt idx="110">
                  <c:v>90.335551770000009</c:v>
                </c:pt>
                <c:pt idx="111">
                  <c:v>101.38676202000001</c:v>
                </c:pt>
                <c:pt idx="112">
                  <c:v>112.55765427000001</c:v>
                </c:pt>
                <c:pt idx="113">
                  <c:v>123.66354546000001</c:v>
                </c:pt>
                <c:pt idx="114">
                  <c:v>135.34799121</c:v>
                </c:pt>
                <c:pt idx="115">
                  <c:v>147.79249614</c:v>
                </c:pt>
                <c:pt idx="116">
                  <c:v>160.82268750000003</c:v>
                </c:pt>
                <c:pt idx="117">
                  <c:v>174.27609207</c:v>
                </c:pt>
                <c:pt idx="118">
                  <c:v>188.13051963000001</c:v>
                </c:pt>
                <c:pt idx="119">
                  <c:v>202.64038271999999</c:v>
                </c:pt>
                <c:pt idx="120">
                  <c:v>218.11477482000001</c:v>
                </c:pt>
                <c:pt idx="121">
                  <c:v>234.69000588</c:v>
                </c:pt>
                <c:pt idx="122">
                  <c:v>252.05936625000001</c:v>
                </c:pt>
                <c:pt idx="123">
                  <c:v>269.47627569000002</c:v>
                </c:pt>
                <c:pt idx="124">
                  <c:v>286.75132272000002</c:v>
                </c:pt>
                <c:pt idx="125">
                  <c:v>304.01527464000003</c:v>
                </c:pt>
                <c:pt idx="126">
                  <c:v>321.13181169000001</c:v>
                </c:pt>
                <c:pt idx="127">
                  <c:v>338.23567422000002</c:v>
                </c:pt>
                <c:pt idx="128">
                  <c:v>355.15248948000004</c:v>
                </c:pt>
                <c:pt idx="129">
                  <c:v>371.48283350999998</c:v>
                </c:pt>
                <c:pt idx="130">
                  <c:v>387.30752109000002</c:v>
                </c:pt>
                <c:pt idx="131">
                  <c:v>402.66383022000002</c:v>
                </c:pt>
                <c:pt idx="132">
                  <c:v>417.45980195999999</c:v>
                </c:pt>
                <c:pt idx="133">
                  <c:v>431.80879086000004</c:v>
                </c:pt>
                <c:pt idx="134">
                  <c:v>445.69810278000006</c:v>
                </c:pt>
                <c:pt idx="135">
                  <c:v>444.92775291000004</c:v>
                </c:pt>
                <c:pt idx="136">
                  <c:v>220.80548124000001</c:v>
                </c:pt>
                <c:pt idx="137">
                  <c:v>0.27818217000000001</c:v>
                </c:pt>
                <c:pt idx="138">
                  <c:v>0.13631976000000001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95-4B7E-9128-29B1CC876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'110'!$E$10:$E$124</c:f>
              <c:strCache>
                <c:ptCount val="115"/>
                <c:pt idx="10">
                  <c:v>Displacement [mm]</c:v>
                </c:pt>
                <c:pt idx="11">
                  <c:v>0.322388</c:v>
                </c:pt>
                <c:pt idx="12">
                  <c:v>0.322495</c:v>
                </c:pt>
                <c:pt idx="13">
                  <c:v>0.322452</c:v>
                </c:pt>
                <c:pt idx="14">
                  <c:v>0.322194</c:v>
                </c:pt>
                <c:pt idx="15">
                  <c:v>0.322237</c:v>
                </c:pt>
                <c:pt idx="16">
                  <c:v>0.322538</c:v>
                </c:pt>
                <c:pt idx="17">
                  <c:v>0.322646</c:v>
                </c:pt>
                <c:pt idx="18">
                  <c:v>0.322538</c:v>
                </c:pt>
                <c:pt idx="19">
                  <c:v>0.322366</c:v>
                </c:pt>
                <c:pt idx="20">
                  <c:v>0.322172</c:v>
                </c:pt>
                <c:pt idx="21">
                  <c:v>0.322366</c:v>
                </c:pt>
                <c:pt idx="22">
                  <c:v>0.321978</c:v>
                </c:pt>
                <c:pt idx="23">
                  <c:v>0.322194</c:v>
                </c:pt>
                <c:pt idx="24">
                  <c:v>0.322344</c:v>
                </c:pt>
                <c:pt idx="25">
                  <c:v>0.321978</c:v>
                </c:pt>
                <c:pt idx="26">
                  <c:v>0.322021</c:v>
                </c:pt>
                <c:pt idx="27">
                  <c:v>0.321784</c:v>
                </c:pt>
                <c:pt idx="28">
                  <c:v>0.32103</c:v>
                </c:pt>
                <c:pt idx="29">
                  <c:v>0.318444</c:v>
                </c:pt>
                <c:pt idx="30">
                  <c:v>0.315664</c:v>
                </c:pt>
                <c:pt idx="31">
                  <c:v>0.314328</c:v>
                </c:pt>
                <c:pt idx="32">
                  <c:v>0.313854</c:v>
                </c:pt>
                <c:pt idx="33">
                  <c:v>0.313444</c:v>
                </c:pt>
                <c:pt idx="34">
                  <c:v>0.313013</c:v>
                </c:pt>
                <c:pt idx="35">
                  <c:v>0.313056</c:v>
                </c:pt>
                <c:pt idx="36">
                  <c:v>0.31269</c:v>
                </c:pt>
                <c:pt idx="37">
                  <c:v>0.312668</c:v>
                </c:pt>
                <c:pt idx="38">
                  <c:v>0.312668</c:v>
                </c:pt>
                <c:pt idx="39">
                  <c:v>0.312884</c:v>
                </c:pt>
                <c:pt idx="40">
                  <c:v>0.313186</c:v>
                </c:pt>
                <c:pt idx="41">
                  <c:v>0.313143</c:v>
                </c:pt>
                <c:pt idx="42">
                  <c:v>0.312345</c:v>
                </c:pt>
                <c:pt idx="43">
                  <c:v>0.310686</c:v>
                </c:pt>
                <c:pt idx="44">
                  <c:v>0.31032</c:v>
                </c:pt>
                <c:pt idx="45">
                  <c:v>0.310535</c:v>
                </c:pt>
                <c:pt idx="46">
                  <c:v>0.309695</c:v>
                </c:pt>
                <c:pt idx="47">
                  <c:v>0.30838</c:v>
                </c:pt>
                <c:pt idx="48">
                  <c:v>0.30782</c:v>
                </c:pt>
                <c:pt idx="49">
                  <c:v>0</c:v>
                </c:pt>
                <c:pt idx="50">
                  <c:v>0.000151</c:v>
                </c:pt>
                <c:pt idx="51">
                  <c:v>0.000172</c:v>
                </c:pt>
                <c:pt idx="52">
                  <c:v>-6.46E-05</c:v>
                </c:pt>
                <c:pt idx="53">
                  <c:v>-6.46E-05</c:v>
                </c:pt>
                <c:pt idx="54">
                  <c:v>0.000129</c:v>
                </c:pt>
                <c:pt idx="55">
                  <c:v>0.000302</c:v>
                </c:pt>
                <c:pt idx="56">
                  <c:v>0.000151</c:v>
                </c:pt>
                <c:pt idx="57">
                  <c:v>-4.31E-05</c:v>
                </c:pt>
                <c:pt idx="58">
                  <c:v>0.000496</c:v>
                </c:pt>
                <c:pt idx="59">
                  <c:v>4.31E-05</c:v>
                </c:pt>
                <c:pt idx="60">
                  <c:v>-0.000366</c:v>
                </c:pt>
                <c:pt idx="61">
                  <c:v>-6.46E-05</c:v>
                </c:pt>
                <c:pt idx="62">
                  <c:v>-0.000194</c:v>
                </c:pt>
                <c:pt idx="63">
                  <c:v>-0.000409</c:v>
                </c:pt>
                <c:pt idx="64">
                  <c:v>-0.000237</c:v>
                </c:pt>
                <c:pt idx="65">
                  <c:v>0.000345</c:v>
                </c:pt>
                <c:pt idx="66">
                  <c:v>0.000194</c:v>
                </c:pt>
                <c:pt idx="67">
                  <c:v>0.00459</c:v>
                </c:pt>
                <c:pt idx="68">
                  <c:v>0.026636</c:v>
                </c:pt>
                <c:pt idx="69">
                  <c:v>0.065641</c:v>
                </c:pt>
                <c:pt idx="70">
                  <c:v>0.101091</c:v>
                </c:pt>
                <c:pt idx="71">
                  <c:v>0.139622</c:v>
                </c:pt>
                <c:pt idx="72">
                  <c:v>0.180546</c:v>
                </c:pt>
                <c:pt idx="73">
                  <c:v>0.212978</c:v>
                </c:pt>
                <c:pt idx="74">
                  <c:v>0.24108</c:v>
                </c:pt>
                <c:pt idx="75">
                  <c:v>0.261617</c:v>
                </c:pt>
                <c:pt idx="76">
                  <c:v>0.290106</c:v>
                </c:pt>
                <c:pt idx="77">
                  <c:v>0.330167</c:v>
                </c:pt>
                <c:pt idx="78">
                  <c:v>0.37122</c:v>
                </c:pt>
                <c:pt idx="79">
                  <c:v>0.409062</c:v>
                </c:pt>
                <c:pt idx="80">
                  <c:v>0.444016</c:v>
                </c:pt>
                <c:pt idx="81">
                  <c:v>0.480737</c:v>
                </c:pt>
                <c:pt idx="82">
                  <c:v>0.528276</c:v>
                </c:pt>
                <c:pt idx="83">
                  <c:v>0.569523</c:v>
                </c:pt>
                <c:pt idx="84">
                  <c:v>0.600856</c:v>
                </c:pt>
                <c:pt idx="85">
                  <c:v>0.636974</c:v>
                </c:pt>
                <c:pt idx="86">
                  <c:v>0.67835</c:v>
                </c:pt>
                <c:pt idx="87">
                  <c:v>0.722894</c:v>
                </c:pt>
                <c:pt idx="88">
                  <c:v>0.763451</c:v>
                </c:pt>
                <c:pt idx="89">
                  <c:v>0.807047</c:v>
                </c:pt>
                <c:pt idx="90">
                  <c:v>0.848552</c:v>
                </c:pt>
                <c:pt idx="91">
                  <c:v>0.885876</c:v>
                </c:pt>
                <c:pt idx="92">
                  <c:v>0.91999</c:v>
                </c:pt>
                <c:pt idx="93">
                  <c:v>0.961646</c:v>
                </c:pt>
                <c:pt idx="94">
                  <c:v>1.008496</c:v>
                </c:pt>
                <c:pt idx="95">
                  <c:v>1.049096</c:v>
                </c:pt>
                <c:pt idx="96">
                  <c:v>1.099501</c:v>
                </c:pt>
                <c:pt idx="97">
                  <c:v>1.138507</c:v>
                </c:pt>
                <c:pt idx="98">
                  <c:v>1.167729</c:v>
                </c:pt>
                <c:pt idx="99">
                  <c:v>1.209686</c:v>
                </c:pt>
                <c:pt idx="100">
                  <c:v>1.25117</c:v>
                </c:pt>
                <c:pt idx="101">
                  <c:v>1.2919</c:v>
                </c:pt>
                <c:pt idx="102">
                  <c:v>1.333146</c:v>
                </c:pt>
                <c:pt idx="103">
                  <c:v>1.35989</c:v>
                </c:pt>
                <c:pt idx="104">
                  <c:v>1.40118</c:v>
                </c:pt>
                <c:pt idx="105">
                  <c:v>1.455744</c:v>
                </c:pt>
                <c:pt idx="106">
                  <c:v>1.497874</c:v>
                </c:pt>
                <c:pt idx="107">
                  <c:v>1.53563</c:v>
                </c:pt>
                <c:pt idx="108">
                  <c:v>1.575368</c:v>
                </c:pt>
                <c:pt idx="109">
                  <c:v>1.618447</c:v>
                </c:pt>
                <c:pt idx="110">
                  <c:v>1.65868</c:v>
                </c:pt>
                <c:pt idx="111">
                  <c:v>1.709646</c:v>
                </c:pt>
                <c:pt idx="112">
                  <c:v>1.779511</c:v>
                </c:pt>
                <c:pt idx="113">
                  <c:v>1.856143</c:v>
                </c:pt>
                <c:pt idx="114">
                  <c:v>1.886809</c:v>
                </c:pt>
              </c:strCache>
            </c:strRef>
          </c:xVal>
          <c:yVal>
            <c:numRef>
              <c:f>'110'!$F$21:$F$124</c:f>
              <c:numCache>
                <c:formatCode>General</c:formatCode>
                <c:ptCount val="104"/>
                <c:pt idx="0">
                  <c:v>-0.46364021999999999</c:v>
                </c:pt>
                <c:pt idx="1">
                  <c:v>-0.45491913</c:v>
                </c:pt>
                <c:pt idx="2">
                  <c:v>-0.45175050000000005</c:v>
                </c:pt>
                <c:pt idx="3">
                  <c:v>-0.44778726000000002</c:v>
                </c:pt>
                <c:pt idx="4">
                  <c:v>-0.44936667000000002</c:v>
                </c:pt>
                <c:pt idx="5">
                  <c:v>-0.45888237000000004</c:v>
                </c:pt>
                <c:pt idx="6">
                  <c:v>-0.45016128</c:v>
                </c:pt>
                <c:pt idx="7">
                  <c:v>-0.43986078000000006</c:v>
                </c:pt>
                <c:pt idx="8">
                  <c:v>-0.43906616999999998</c:v>
                </c:pt>
                <c:pt idx="9">
                  <c:v>-0.44461863000000007</c:v>
                </c:pt>
                <c:pt idx="10">
                  <c:v>-0.45332991000000006</c:v>
                </c:pt>
                <c:pt idx="11">
                  <c:v>-0.45650835000000001</c:v>
                </c:pt>
                <c:pt idx="12">
                  <c:v>-0.47394072000000004</c:v>
                </c:pt>
                <c:pt idx="13">
                  <c:v>-0.46364021999999999</c:v>
                </c:pt>
                <c:pt idx="14">
                  <c:v>-0.46284561000000002</c:v>
                </c:pt>
                <c:pt idx="15">
                  <c:v>-0.46364021999999999</c:v>
                </c:pt>
                <c:pt idx="16">
                  <c:v>-0.44936667000000002</c:v>
                </c:pt>
                <c:pt idx="17">
                  <c:v>-0.46601424000000002</c:v>
                </c:pt>
                <c:pt idx="18">
                  <c:v>-0.47790396000000007</c:v>
                </c:pt>
                <c:pt idx="19">
                  <c:v>-0.47473533000000001</c:v>
                </c:pt>
                <c:pt idx="20">
                  <c:v>-0.47710934999999999</c:v>
                </c:pt>
                <c:pt idx="21">
                  <c:v>-0.47869857000000005</c:v>
                </c:pt>
                <c:pt idx="22">
                  <c:v>-0.50009418000000005</c:v>
                </c:pt>
                <c:pt idx="23">
                  <c:v>-0.49137309000000007</c:v>
                </c:pt>
                <c:pt idx="24">
                  <c:v>-0.47710934999999999</c:v>
                </c:pt>
                <c:pt idx="25">
                  <c:v>-0.48027798000000005</c:v>
                </c:pt>
                <c:pt idx="26">
                  <c:v>-0.47948337000000002</c:v>
                </c:pt>
                <c:pt idx="27">
                  <c:v>-0.48107259000000002</c:v>
                </c:pt>
                <c:pt idx="28">
                  <c:v>-0.48107259000000002</c:v>
                </c:pt>
                <c:pt idx="29">
                  <c:v>-0.47473533000000001</c:v>
                </c:pt>
                <c:pt idx="30">
                  <c:v>-0.46838826</c:v>
                </c:pt>
                <c:pt idx="31">
                  <c:v>-0.48027798000000005</c:v>
                </c:pt>
                <c:pt idx="32">
                  <c:v>-0.48503583000000006</c:v>
                </c:pt>
                <c:pt idx="33">
                  <c:v>-0.47473533000000001</c:v>
                </c:pt>
                <c:pt idx="34">
                  <c:v>0</c:v>
                </c:pt>
                <c:pt idx="35">
                  <c:v>-1.0300500000000001E-2</c:v>
                </c:pt>
                <c:pt idx="36">
                  <c:v>-4.7578500000000001E-3</c:v>
                </c:pt>
                <c:pt idx="37">
                  <c:v>-1.7432369999999999E-2</c:v>
                </c:pt>
                <c:pt idx="38">
                  <c:v>-2.5358850000000002E-2</c:v>
                </c:pt>
                <c:pt idx="39">
                  <c:v>-1.664757E-2</c:v>
                </c:pt>
                <c:pt idx="40">
                  <c:v>-1.9021590000000001E-2</c:v>
                </c:pt>
                <c:pt idx="41">
                  <c:v>-4.7578500000000001E-3</c:v>
                </c:pt>
                <c:pt idx="42">
                  <c:v>-9.5058900000000012E-3</c:v>
                </c:pt>
                <c:pt idx="43">
                  <c:v>-2.4564240000000001E-2</c:v>
                </c:pt>
                <c:pt idx="44">
                  <c:v>-2.2984830000000001E-2</c:v>
                </c:pt>
                <c:pt idx="45">
                  <c:v>-2.3779439999999999E-2</c:v>
                </c:pt>
                <c:pt idx="46">
                  <c:v>-1.2684330000000002E-2</c:v>
                </c:pt>
                <c:pt idx="47">
                  <c:v>-1.7432369999999999E-2</c:v>
                </c:pt>
                <c:pt idx="48">
                  <c:v>-2.5358850000000002E-2</c:v>
                </c:pt>
                <c:pt idx="49">
                  <c:v>-2.7742679999999999E-2</c:v>
                </c:pt>
                <c:pt idx="50">
                  <c:v>-1.822698E-2</c:v>
                </c:pt>
                <c:pt idx="51">
                  <c:v>-1.0300500000000001E-2</c:v>
                </c:pt>
                <c:pt idx="52">
                  <c:v>-9.5058900000000012E-3</c:v>
                </c:pt>
                <c:pt idx="53">
                  <c:v>-1.2684330000000002E-2</c:v>
                </c:pt>
                <c:pt idx="54">
                  <c:v>-7.9264800000000014E-3</c:v>
                </c:pt>
                <c:pt idx="55">
                  <c:v>3.4874550000000004E-2</c:v>
                </c:pt>
                <c:pt idx="56">
                  <c:v>0.15612614999999999</c:v>
                </c:pt>
                <c:pt idx="57">
                  <c:v>0.48027798000000005</c:v>
                </c:pt>
                <c:pt idx="58">
                  <c:v>0.93282309000000008</c:v>
                </c:pt>
                <c:pt idx="59">
                  <c:v>1.3695152400000001</c:v>
                </c:pt>
                <c:pt idx="60">
                  <c:v>3.5180916300000002</c:v>
                </c:pt>
                <c:pt idx="61">
                  <c:v>8.40411909</c:v>
                </c:pt>
                <c:pt idx="62">
                  <c:v>13.313916180000001</c:v>
                </c:pt>
                <c:pt idx="63">
                  <c:v>16.456343670000003</c:v>
                </c:pt>
                <c:pt idx="64">
                  <c:v>18.856958580000001</c:v>
                </c:pt>
                <c:pt idx="65">
                  <c:v>21.176729280000004</c:v>
                </c:pt>
                <c:pt idx="66">
                  <c:v>24.338178360000001</c:v>
                </c:pt>
                <c:pt idx="67">
                  <c:v>28.91670156</c:v>
                </c:pt>
                <c:pt idx="68">
                  <c:v>34.595259300000002</c:v>
                </c:pt>
                <c:pt idx="69">
                  <c:v>40.825443150000005</c:v>
                </c:pt>
                <c:pt idx="70">
                  <c:v>47.619113400000003</c:v>
                </c:pt>
                <c:pt idx="71">
                  <c:v>55.587334949999999</c:v>
                </c:pt>
                <c:pt idx="72">
                  <c:v>64.382961330000001</c:v>
                </c:pt>
                <c:pt idx="73">
                  <c:v>74.346016950000006</c:v>
                </c:pt>
                <c:pt idx="74">
                  <c:v>86.154892740000008</c:v>
                </c:pt>
                <c:pt idx="75">
                  <c:v>99.362615670000011</c:v>
                </c:pt>
                <c:pt idx="76">
                  <c:v>113.23765404000001</c:v>
                </c:pt>
                <c:pt idx="77">
                  <c:v>127.49469381000002</c:v>
                </c:pt>
                <c:pt idx="78">
                  <c:v>142.11392859</c:v>
                </c:pt>
                <c:pt idx="79">
                  <c:v>157.35372434999999</c:v>
                </c:pt>
                <c:pt idx="80">
                  <c:v>173.53585889999999</c:v>
                </c:pt>
                <c:pt idx="81">
                  <c:v>190.52875071</c:v>
                </c:pt>
                <c:pt idx="82">
                  <c:v>207.99005040000003</c:v>
                </c:pt>
                <c:pt idx="83">
                  <c:v>225.56071197000003</c:v>
                </c:pt>
                <c:pt idx="84">
                  <c:v>243.24470847000003</c:v>
                </c:pt>
                <c:pt idx="85">
                  <c:v>261.13001598</c:v>
                </c:pt>
                <c:pt idx="86">
                  <c:v>279.23326244999998</c:v>
                </c:pt>
                <c:pt idx="87">
                  <c:v>297.57269448000005</c:v>
                </c:pt>
                <c:pt idx="88">
                  <c:v>316.13642235000003</c:v>
                </c:pt>
                <c:pt idx="89">
                  <c:v>334.77067431</c:v>
                </c:pt>
                <c:pt idx="90">
                  <c:v>353.29001192999999</c:v>
                </c:pt>
                <c:pt idx="91">
                  <c:v>371.62549053000004</c:v>
                </c:pt>
                <c:pt idx="92">
                  <c:v>389.66058693000002</c:v>
                </c:pt>
                <c:pt idx="93">
                  <c:v>407.49755075999997</c:v>
                </c:pt>
                <c:pt idx="94">
                  <c:v>425.10467610000001</c:v>
                </c:pt>
                <c:pt idx="95">
                  <c:v>442.20853863000002</c:v>
                </c:pt>
                <c:pt idx="96">
                  <c:v>458.42475312000005</c:v>
                </c:pt>
                <c:pt idx="97">
                  <c:v>473.40380889000005</c:v>
                </c:pt>
                <c:pt idx="98">
                  <c:v>486.91666206000002</c:v>
                </c:pt>
                <c:pt idx="99">
                  <c:v>498.46559247000005</c:v>
                </c:pt>
                <c:pt idx="100">
                  <c:v>507.49265637000002</c:v>
                </c:pt>
                <c:pt idx="101">
                  <c:v>353.10855636000002</c:v>
                </c:pt>
                <c:pt idx="102">
                  <c:v>100.35330795</c:v>
                </c:pt>
                <c:pt idx="103">
                  <c:v>0.85515732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5F-48D5-B983-B232ACC77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'110'!$K$4:$K$187</c:f>
              <c:strCache>
                <c:ptCount val="184"/>
                <c:pt idx="0">
                  <c:v>37207413.13</c:v>
                </c:pt>
                <c:pt idx="1">
                  <c:v>30658054.49</c:v>
                </c:pt>
                <c:pt idx="2">
                  <c:v>33746586.31</c:v>
                </c:pt>
                <c:pt idx="3">
                  <c:v>35436370.51</c:v>
                </c:pt>
                <c:pt idx="4">
                  <c:v>3566742.789</c:v>
                </c:pt>
                <c:pt idx="5">
                  <c:v>9170095.711</c:v>
                </c:pt>
                <c:pt idx="16">
                  <c:v>Displacement [mm]</c:v>
                </c:pt>
                <c:pt idx="17">
                  <c:v>-0.459359</c:v>
                </c:pt>
                <c:pt idx="18">
                  <c:v>-0.459165</c:v>
                </c:pt>
                <c:pt idx="19">
                  <c:v>-0.459359</c:v>
                </c:pt>
                <c:pt idx="20">
                  <c:v>-0.459402</c:v>
                </c:pt>
                <c:pt idx="21">
                  <c:v>-0.459273</c:v>
                </c:pt>
                <c:pt idx="22">
                  <c:v>-0.45867</c:v>
                </c:pt>
                <c:pt idx="23">
                  <c:v>-0.458152</c:v>
                </c:pt>
                <c:pt idx="24">
                  <c:v>-0.458088</c:v>
                </c:pt>
                <c:pt idx="25">
                  <c:v>-0.458066</c:v>
                </c:pt>
                <c:pt idx="26">
                  <c:v>-0.45826</c:v>
                </c:pt>
                <c:pt idx="27">
                  <c:v>-0.457786</c:v>
                </c:pt>
                <c:pt idx="28">
                  <c:v>-0.458195</c:v>
                </c:pt>
                <c:pt idx="29">
                  <c:v>-0.458799</c:v>
                </c:pt>
                <c:pt idx="30">
                  <c:v>-0.458777</c:v>
                </c:pt>
                <c:pt idx="31">
                  <c:v>-0.458583</c:v>
                </c:pt>
                <c:pt idx="32">
                  <c:v>-0.458217</c:v>
                </c:pt>
                <c:pt idx="33">
                  <c:v>-0.458389</c:v>
                </c:pt>
                <c:pt idx="34">
                  <c:v>-0.458583</c:v>
                </c:pt>
                <c:pt idx="35">
                  <c:v>-0.458648</c:v>
                </c:pt>
                <c:pt idx="36">
                  <c:v>-0.458842</c:v>
                </c:pt>
                <c:pt idx="37">
                  <c:v>-0.459294</c:v>
                </c:pt>
                <c:pt idx="38">
                  <c:v>-0.459079</c:v>
                </c:pt>
                <c:pt idx="39">
                  <c:v>-0.458411</c:v>
                </c:pt>
                <c:pt idx="40">
                  <c:v>-0.458583</c:v>
                </c:pt>
                <c:pt idx="41">
                  <c:v>-0.459036</c:v>
                </c:pt>
                <c:pt idx="42">
                  <c:v>-0.45867</c:v>
                </c:pt>
                <c:pt idx="43">
                  <c:v>-0.457894</c:v>
                </c:pt>
                <c:pt idx="44">
                  <c:v>-0.458239</c:v>
                </c:pt>
                <c:pt idx="45">
                  <c:v>-0.458325</c:v>
                </c:pt>
                <c:pt idx="46">
                  <c:v>-0.458411</c:v>
                </c:pt>
                <c:pt idx="47">
                  <c:v>-0.458023</c:v>
                </c:pt>
                <c:pt idx="48">
                  <c:v>-0.458023</c:v>
                </c:pt>
                <c:pt idx="49">
                  <c:v>-0.458605</c:v>
                </c:pt>
                <c:pt idx="50">
                  <c:v>-0.458993</c:v>
                </c:pt>
                <c:pt idx="51">
                  <c:v>-0.459294</c:v>
                </c:pt>
                <c:pt idx="52">
                  <c:v>-0.458907</c:v>
                </c:pt>
                <c:pt idx="53">
                  <c:v>-0.458626</c:v>
                </c:pt>
                <c:pt idx="54">
                  <c:v>-0.458346</c:v>
                </c:pt>
                <c:pt idx="55">
                  <c:v>-0.458497</c:v>
                </c:pt>
                <c:pt idx="56">
                  <c:v>-0.458432</c:v>
                </c:pt>
                <c:pt idx="57">
                  <c:v>-0.458303</c:v>
                </c:pt>
                <c:pt idx="58">
                  <c:v>-0.458562</c:v>
                </c:pt>
                <c:pt idx="59">
                  <c:v>0</c:v>
                </c:pt>
                <c:pt idx="60">
                  <c:v>-0.000194</c:v>
                </c:pt>
                <c:pt idx="61">
                  <c:v>-0.00069</c:v>
                </c:pt>
                <c:pt idx="62">
                  <c:v>-0.000862</c:v>
                </c:pt>
                <c:pt idx="63">
                  <c:v>-0.000582</c:v>
                </c:pt>
                <c:pt idx="64">
                  <c:v>-0.000582</c:v>
                </c:pt>
                <c:pt idx="65">
                  <c:v>-0.000409</c:v>
                </c:pt>
                <c:pt idx="66">
                  <c:v>-0.00028</c:v>
                </c:pt>
                <c:pt idx="67">
                  <c:v>-0.000582</c:v>
                </c:pt>
                <c:pt idx="68">
                  <c:v>-0.000603</c:v>
                </c:pt>
                <c:pt idx="69">
                  <c:v>-0.000539</c:v>
                </c:pt>
                <c:pt idx="70">
                  <c:v>-0.000711</c:v>
                </c:pt>
                <c:pt idx="71">
                  <c:v>-0.00084</c:v>
                </c:pt>
                <c:pt idx="72">
                  <c:v>-0.000797</c:v>
                </c:pt>
                <c:pt idx="73">
                  <c:v>-0.000754</c:v>
                </c:pt>
                <c:pt idx="74">
                  <c:v>-0.000388</c:v>
                </c:pt>
                <c:pt idx="75">
                  <c:v>6.46E-05</c:v>
                </c:pt>
                <c:pt idx="76">
                  <c:v>-1.76E-13</c:v>
                </c:pt>
                <c:pt idx="77">
                  <c:v>-0.000215</c:v>
                </c:pt>
                <c:pt idx="78">
                  <c:v>-0.000453</c:v>
                </c:pt>
                <c:pt idx="79">
                  <c:v>-0.000237</c:v>
                </c:pt>
                <c:pt idx="80">
                  <c:v>-0.000388</c:v>
                </c:pt>
                <c:pt idx="81">
                  <c:v>-0.001487</c:v>
                </c:pt>
                <c:pt idx="82">
                  <c:v>-0.001616</c:v>
                </c:pt>
                <c:pt idx="83">
                  <c:v>-0.00153</c:v>
                </c:pt>
                <c:pt idx="84">
                  <c:v>-0.001401</c:v>
                </c:pt>
                <c:pt idx="85">
                  <c:v>-0.001508</c:v>
                </c:pt>
                <c:pt idx="86">
                  <c:v>-0.001358</c:v>
                </c:pt>
                <c:pt idx="87">
                  <c:v>-0.000905</c:v>
                </c:pt>
                <c:pt idx="88">
                  <c:v>-0.001271</c:v>
                </c:pt>
                <c:pt idx="89">
                  <c:v>-0.000948</c:v>
                </c:pt>
                <c:pt idx="90">
                  <c:v>-0.000668</c:v>
                </c:pt>
                <c:pt idx="91">
                  <c:v>-0.000582</c:v>
                </c:pt>
                <c:pt idx="92">
                  <c:v>-0.000474</c:v>
                </c:pt>
                <c:pt idx="93">
                  <c:v>-0.000517</c:v>
                </c:pt>
                <c:pt idx="94">
                  <c:v>-0.000733</c:v>
                </c:pt>
                <c:pt idx="95">
                  <c:v>-0.00084</c:v>
                </c:pt>
                <c:pt idx="96">
                  <c:v>-0.000711</c:v>
                </c:pt>
                <c:pt idx="97">
                  <c:v>-0.000991</c:v>
                </c:pt>
                <c:pt idx="98">
                  <c:v>-0.000991</c:v>
                </c:pt>
                <c:pt idx="99">
                  <c:v>-0.001293</c:v>
                </c:pt>
                <c:pt idx="100">
                  <c:v>-0.001358</c:v>
                </c:pt>
                <c:pt idx="101">
                  <c:v>-0.001379</c:v>
                </c:pt>
                <c:pt idx="102">
                  <c:v>-0.001293</c:v>
                </c:pt>
                <c:pt idx="103">
                  <c:v>-0.001379</c:v>
                </c:pt>
                <c:pt idx="104">
                  <c:v>-0.001724</c:v>
                </c:pt>
                <c:pt idx="105">
                  <c:v>-0.001465</c:v>
                </c:pt>
                <c:pt idx="106">
                  <c:v>-0.001422</c:v>
                </c:pt>
                <c:pt idx="107">
                  <c:v>-0.001142</c:v>
                </c:pt>
                <c:pt idx="108">
                  <c:v>-0.001013</c:v>
                </c:pt>
                <c:pt idx="109">
                  <c:v>-0.00097</c:v>
                </c:pt>
                <c:pt idx="110">
                  <c:v>-0.001099</c:v>
                </c:pt>
                <c:pt idx="111">
                  <c:v>-0.001293</c:v>
                </c:pt>
                <c:pt idx="112">
                  <c:v>-0.001077</c:v>
                </c:pt>
                <c:pt idx="113">
                  <c:v>-0.001702</c:v>
                </c:pt>
                <c:pt idx="114">
                  <c:v>-0.001724</c:v>
                </c:pt>
                <c:pt idx="115">
                  <c:v>-0.00181</c:v>
                </c:pt>
                <c:pt idx="116">
                  <c:v>-0.001983</c:v>
                </c:pt>
                <c:pt idx="117">
                  <c:v>-0.001767</c:v>
                </c:pt>
                <c:pt idx="118">
                  <c:v>-0.001659</c:v>
                </c:pt>
                <c:pt idx="119">
                  <c:v>-0.00125</c:v>
                </c:pt>
                <c:pt idx="120">
                  <c:v>-0.001142</c:v>
                </c:pt>
                <c:pt idx="121">
                  <c:v>-0.001228</c:v>
                </c:pt>
                <c:pt idx="122">
                  <c:v>-0.001228</c:v>
                </c:pt>
                <c:pt idx="123">
                  <c:v>-0.000927</c:v>
                </c:pt>
                <c:pt idx="124">
                  <c:v>-0.001185</c:v>
                </c:pt>
                <c:pt idx="125">
                  <c:v>-0.001638</c:v>
                </c:pt>
                <c:pt idx="126">
                  <c:v>-0.001724</c:v>
                </c:pt>
                <c:pt idx="127">
                  <c:v>0.003039</c:v>
                </c:pt>
                <c:pt idx="128">
                  <c:v>0.025321</c:v>
                </c:pt>
                <c:pt idx="129">
                  <c:v>0.063012</c:v>
                </c:pt>
                <c:pt idx="130">
                  <c:v>0.098419</c:v>
                </c:pt>
                <c:pt idx="131">
                  <c:v>0.138566</c:v>
                </c:pt>
                <c:pt idx="132">
                  <c:v>0.185394</c:v>
                </c:pt>
                <c:pt idx="133">
                  <c:v>0.225025</c:v>
                </c:pt>
                <c:pt idx="134">
                  <c:v>0.264526</c:v>
                </c:pt>
                <c:pt idx="135">
                  <c:v>0.29364</c:v>
                </c:pt>
                <c:pt idx="136">
                  <c:v>0.319457</c:v>
                </c:pt>
                <c:pt idx="137">
                  <c:v>0.359755</c:v>
                </c:pt>
                <c:pt idx="138">
                  <c:v>0.400635</c:v>
                </c:pt>
                <c:pt idx="139">
                  <c:v>0.440395</c:v>
                </c:pt>
                <c:pt idx="140">
                  <c:v>0.480478</c:v>
                </c:pt>
                <c:pt idx="141">
                  <c:v>0.517997</c:v>
                </c:pt>
                <c:pt idx="142">
                  <c:v>0.56073</c:v>
                </c:pt>
                <c:pt idx="143">
                  <c:v>0.600835</c:v>
                </c:pt>
                <c:pt idx="144">
                  <c:v>0.633871</c:v>
                </c:pt>
                <c:pt idx="145">
                  <c:v>0.669536</c:v>
                </c:pt>
                <c:pt idx="146">
                  <c:v>0.707076</c:v>
                </c:pt>
                <c:pt idx="147">
                  <c:v>0.744918</c:v>
                </c:pt>
                <c:pt idx="148">
                  <c:v>0.781079</c:v>
                </c:pt>
                <c:pt idx="149">
                  <c:v>0.811615</c:v>
                </c:pt>
                <c:pt idx="150">
                  <c:v>0.85159</c:v>
                </c:pt>
                <c:pt idx="151">
                  <c:v>0.89803</c:v>
                </c:pt>
                <c:pt idx="152">
                  <c:v>0.927123</c:v>
                </c:pt>
                <c:pt idx="153">
                  <c:v>0.965008</c:v>
                </c:pt>
                <c:pt idx="154">
                  <c:v>1.012913</c:v>
                </c:pt>
                <c:pt idx="155">
                  <c:v>1.05375</c:v>
                </c:pt>
                <c:pt idx="156">
                  <c:v>1.097799</c:v>
                </c:pt>
                <c:pt idx="157">
                  <c:v>1.138787</c:v>
                </c:pt>
                <c:pt idx="158">
                  <c:v>1.177857</c:v>
                </c:pt>
                <c:pt idx="159">
                  <c:v>1.219491</c:v>
                </c:pt>
                <c:pt idx="160">
                  <c:v>1.260393</c:v>
                </c:pt>
                <c:pt idx="161">
                  <c:v>1.30136</c:v>
                </c:pt>
                <c:pt idx="162">
                  <c:v>1.342693</c:v>
                </c:pt>
                <c:pt idx="163">
                  <c:v>1.387193</c:v>
                </c:pt>
                <c:pt idx="164">
                  <c:v>1.429259</c:v>
                </c:pt>
                <c:pt idx="165">
                  <c:v>1.467769</c:v>
                </c:pt>
                <c:pt idx="166">
                  <c:v>1.507184</c:v>
                </c:pt>
                <c:pt idx="167">
                  <c:v>1.547353</c:v>
                </c:pt>
                <c:pt idx="168">
                  <c:v>1.587457</c:v>
                </c:pt>
                <c:pt idx="169">
                  <c:v>1.628014</c:v>
                </c:pt>
                <c:pt idx="170">
                  <c:v>1.666481</c:v>
                </c:pt>
                <c:pt idx="171">
                  <c:v>1.71262</c:v>
                </c:pt>
                <c:pt idx="172">
                  <c:v>1.755396</c:v>
                </c:pt>
                <c:pt idx="173">
                  <c:v>1.791277</c:v>
                </c:pt>
                <c:pt idx="174">
                  <c:v>1.829916</c:v>
                </c:pt>
                <c:pt idx="175">
                  <c:v>1.869848</c:v>
                </c:pt>
                <c:pt idx="176">
                  <c:v>1.914564</c:v>
                </c:pt>
                <c:pt idx="177">
                  <c:v>1.957083</c:v>
                </c:pt>
                <c:pt idx="178">
                  <c:v>1.993416</c:v>
                </c:pt>
                <c:pt idx="179">
                  <c:v>2.032939</c:v>
                </c:pt>
                <c:pt idx="180">
                  <c:v>2.078969</c:v>
                </c:pt>
                <c:pt idx="181">
                  <c:v>2.157541</c:v>
                </c:pt>
                <c:pt idx="182">
                  <c:v>2.245184</c:v>
                </c:pt>
                <c:pt idx="183">
                  <c:v>2.294017</c:v>
                </c:pt>
              </c:strCache>
            </c:strRef>
          </c:xVal>
          <c:yVal>
            <c:numRef>
              <c:f>'110'!$L$21:$L$187</c:f>
              <c:numCache>
                <c:formatCode>General</c:formatCode>
                <c:ptCount val="167"/>
                <c:pt idx="0">
                  <c:v>4.1291467200000005</c:v>
                </c:pt>
                <c:pt idx="1">
                  <c:v>4.1354839800000001</c:v>
                </c:pt>
                <c:pt idx="2">
                  <c:v>4.1378678100000004</c:v>
                </c:pt>
                <c:pt idx="3">
                  <c:v>4.1196310199999999</c:v>
                </c:pt>
                <c:pt idx="4">
                  <c:v>4.1212202400000004</c:v>
                </c:pt>
                <c:pt idx="5">
                  <c:v>4.1307261300000002</c:v>
                </c:pt>
                <c:pt idx="6">
                  <c:v>4.1418212400000005</c:v>
                </c:pt>
                <c:pt idx="7">
                  <c:v>4.1426158500000003</c:v>
                </c:pt>
                <c:pt idx="8">
                  <c:v>4.1299413300000003</c:v>
                </c:pt>
                <c:pt idx="9">
                  <c:v>4.1093305200000003</c:v>
                </c:pt>
                <c:pt idx="10">
                  <c:v>4.1077511100000006</c:v>
                </c:pt>
                <c:pt idx="11">
                  <c:v>4.12280946</c:v>
                </c:pt>
                <c:pt idx="12">
                  <c:v>4.1259780900000003</c:v>
                </c:pt>
                <c:pt idx="13">
                  <c:v>4.1283521100000007</c:v>
                </c:pt>
                <c:pt idx="14">
                  <c:v>4.1283521100000007</c:v>
                </c:pt>
                <c:pt idx="15">
                  <c:v>4.1370731999999997</c:v>
                </c:pt>
                <c:pt idx="16">
                  <c:v>4.1465790900000004</c:v>
                </c:pt>
                <c:pt idx="17">
                  <c:v>4.1362785899999999</c:v>
                </c:pt>
                <c:pt idx="18">
                  <c:v>4.1275575</c:v>
                </c:pt>
                <c:pt idx="19">
                  <c:v>4.12280946</c:v>
                </c:pt>
                <c:pt idx="20">
                  <c:v>4.12359426</c:v>
                </c:pt>
                <c:pt idx="21">
                  <c:v>4.11884622</c:v>
                </c:pt>
                <c:pt idx="22">
                  <c:v>4.1204256299999997</c:v>
                </c:pt>
                <c:pt idx="23">
                  <c:v>4.1220148500000002</c:v>
                </c:pt>
                <c:pt idx="24">
                  <c:v>4.11488298</c:v>
                </c:pt>
                <c:pt idx="25">
                  <c:v>4.1275575</c:v>
                </c:pt>
                <c:pt idx="26">
                  <c:v>4.1386526100000003</c:v>
                </c:pt>
                <c:pt idx="27">
                  <c:v>4.1275575</c:v>
                </c:pt>
                <c:pt idx="28">
                  <c:v>4.1029932599999999</c:v>
                </c:pt>
                <c:pt idx="29">
                  <c:v>4.1101251300000001</c:v>
                </c:pt>
                <c:pt idx="30">
                  <c:v>4.1220148500000002</c:v>
                </c:pt>
                <c:pt idx="31">
                  <c:v>4.1196310199999999</c:v>
                </c:pt>
                <c:pt idx="32">
                  <c:v>4.1220148500000002</c:v>
                </c:pt>
                <c:pt idx="33">
                  <c:v>4.1251834800000005</c:v>
                </c:pt>
                <c:pt idx="34">
                  <c:v>4.1220148500000002</c:v>
                </c:pt>
                <c:pt idx="35">
                  <c:v>4.1124991500000005</c:v>
                </c:pt>
                <c:pt idx="36">
                  <c:v>4.1156677800000008</c:v>
                </c:pt>
                <c:pt idx="37">
                  <c:v>0</c:v>
                </c:pt>
                <c:pt idx="38">
                  <c:v>-1.7432369999999999E-2</c:v>
                </c:pt>
                <c:pt idx="39">
                  <c:v>-7.1318700000000002E-3</c:v>
                </c:pt>
                <c:pt idx="40">
                  <c:v>-3.9632400000000007E-3</c:v>
                </c:pt>
                <c:pt idx="41">
                  <c:v>-1.505835E-2</c:v>
                </c:pt>
                <c:pt idx="42">
                  <c:v>-1.2684330000000002E-2</c:v>
                </c:pt>
                <c:pt idx="43">
                  <c:v>-1.7432369999999999E-2</c:v>
                </c:pt>
                <c:pt idx="44">
                  <c:v>-2.1395610000000002E-2</c:v>
                </c:pt>
                <c:pt idx="45">
                  <c:v>-2.1395610000000002E-2</c:v>
                </c:pt>
                <c:pt idx="46">
                  <c:v>-1.822698E-2</c:v>
                </c:pt>
                <c:pt idx="47">
                  <c:v>-2.1395610000000002E-2</c:v>
                </c:pt>
                <c:pt idx="48">
                  <c:v>-1.7432369999999999E-2</c:v>
                </c:pt>
                <c:pt idx="49">
                  <c:v>8.7210900000000008E-3</c:v>
                </c:pt>
                <c:pt idx="50">
                  <c:v>1.3469130000000001E-2</c:v>
                </c:pt>
                <c:pt idx="51">
                  <c:v>-7.1318700000000002E-3</c:v>
                </c:pt>
                <c:pt idx="52">
                  <c:v>-7.9264800000000014E-3</c:v>
                </c:pt>
                <c:pt idx="53">
                  <c:v>1.1095110000000002E-2</c:v>
                </c:pt>
                <c:pt idx="54">
                  <c:v>1.426374E-2</c:v>
                </c:pt>
                <c:pt idx="55">
                  <c:v>1.5892200000000001E-3</c:v>
                </c:pt>
                <c:pt idx="56">
                  <c:v>-6.3372599999999999E-3</c:v>
                </c:pt>
                <c:pt idx="57">
                  <c:v>-1.0300500000000001E-2</c:v>
                </c:pt>
                <c:pt idx="58">
                  <c:v>-7.925423463000001E-4</c:v>
                </c:pt>
                <c:pt idx="59">
                  <c:v>6.3372599999999999E-3</c:v>
                </c:pt>
                <c:pt idx="60">
                  <c:v>1.505835E-2</c:v>
                </c:pt>
                <c:pt idx="61">
                  <c:v>1.350900765E-13</c:v>
                </c:pt>
                <c:pt idx="62">
                  <c:v>-1.505835E-2</c:v>
                </c:pt>
                <c:pt idx="63">
                  <c:v>-8.7210900000000008E-3</c:v>
                </c:pt>
                <c:pt idx="64">
                  <c:v>-1.1095110000000002E-2</c:v>
                </c:pt>
                <c:pt idx="65">
                  <c:v>-2.1395610000000002E-2</c:v>
                </c:pt>
                <c:pt idx="66">
                  <c:v>-2.4564240000000001E-2</c:v>
                </c:pt>
                <c:pt idx="67">
                  <c:v>-4.7578500000000001E-3</c:v>
                </c:pt>
                <c:pt idx="68">
                  <c:v>-3.16863E-3</c:v>
                </c:pt>
                <c:pt idx="69">
                  <c:v>-2.2984830000000001E-2</c:v>
                </c:pt>
                <c:pt idx="70">
                  <c:v>-1.664757E-2</c:v>
                </c:pt>
                <c:pt idx="71">
                  <c:v>-2.3740200000000001E-3</c:v>
                </c:pt>
                <c:pt idx="72">
                  <c:v>-1.426374E-2</c:v>
                </c:pt>
                <c:pt idx="73">
                  <c:v>-1.822698E-2</c:v>
                </c:pt>
                <c:pt idx="74">
                  <c:v>-1.1095110000000002E-2</c:v>
                </c:pt>
                <c:pt idx="75">
                  <c:v>-9.5058900000000012E-3</c:v>
                </c:pt>
                <c:pt idx="76">
                  <c:v>-1.426374E-2</c:v>
                </c:pt>
                <c:pt idx="77">
                  <c:v>-1.505835E-2</c:v>
                </c:pt>
                <c:pt idx="78">
                  <c:v>-9.5058900000000012E-3</c:v>
                </c:pt>
                <c:pt idx="79">
                  <c:v>-2.7742679999999999E-2</c:v>
                </c:pt>
                <c:pt idx="80">
                  <c:v>-2.061081E-2</c:v>
                </c:pt>
                <c:pt idx="81">
                  <c:v>-1.7432369999999999E-2</c:v>
                </c:pt>
                <c:pt idx="82">
                  <c:v>-3.01167E-2</c:v>
                </c:pt>
                <c:pt idx="83">
                  <c:v>-2.6948070000000001E-2</c:v>
                </c:pt>
                <c:pt idx="84">
                  <c:v>-1.9021590000000001E-2</c:v>
                </c:pt>
                <c:pt idx="85">
                  <c:v>-2.3779439999999999E-2</c:v>
                </c:pt>
                <c:pt idx="86">
                  <c:v>-2.5358850000000002E-2</c:v>
                </c:pt>
                <c:pt idx="87">
                  <c:v>-1.3469130000000001E-2</c:v>
                </c:pt>
                <c:pt idx="88">
                  <c:v>-2.061081E-2</c:v>
                </c:pt>
                <c:pt idx="89">
                  <c:v>-3.4874550000000004E-2</c:v>
                </c:pt>
                <c:pt idx="90">
                  <c:v>-3.0911310000000004E-2</c:v>
                </c:pt>
                <c:pt idx="91">
                  <c:v>-1.9021590000000001E-2</c:v>
                </c:pt>
                <c:pt idx="92">
                  <c:v>-3.01167E-2</c:v>
                </c:pt>
                <c:pt idx="93">
                  <c:v>-3.3285330000000002E-2</c:v>
                </c:pt>
                <c:pt idx="94">
                  <c:v>-1.9816200000000003E-2</c:v>
                </c:pt>
                <c:pt idx="95">
                  <c:v>-3.4079940000000003E-2</c:v>
                </c:pt>
                <c:pt idx="96">
                  <c:v>-4.1211810000000001E-2</c:v>
                </c:pt>
                <c:pt idx="97">
                  <c:v>-2.7742679999999999E-2</c:v>
                </c:pt>
                <c:pt idx="98">
                  <c:v>-3.6453960000000001E-2</c:v>
                </c:pt>
                <c:pt idx="99">
                  <c:v>-4.7549069999999999E-2</c:v>
                </c:pt>
                <c:pt idx="100">
                  <c:v>-4.7549069999999999E-2</c:v>
                </c:pt>
                <c:pt idx="101">
                  <c:v>-3.9622589999999999E-2</c:v>
                </c:pt>
                <c:pt idx="102">
                  <c:v>-4.2006420000000003E-2</c:v>
                </c:pt>
                <c:pt idx="103">
                  <c:v>-4.5969660000000002E-2</c:v>
                </c:pt>
                <c:pt idx="104">
                  <c:v>-4.2801029999999997E-2</c:v>
                </c:pt>
                <c:pt idx="105">
                  <c:v>-4.2006420000000003E-2</c:v>
                </c:pt>
                <c:pt idx="106">
                  <c:v>-4.2006420000000003E-2</c:v>
                </c:pt>
                <c:pt idx="107">
                  <c:v>-4.4380440000000007E-2</c:v>
                </c:pt>
                <c:pt idx="108">
                  <c:v>-4.7549069999999999E-2</c:v>
                </c:pt>
                <c:pt idx="109">
                  <c:v>-3.9622589999999999E-2</c:v>
                </c:pt>
                <c:pt idx="110">
                  <c:v>0.55873835999999999</c:v>
                </c:pt>
                <c:pt idx="111">
                  <c:v>2.6851343400000003</c:v>
                </c:pt>
                <c:pt idx="112">
                  <c:v>4.9312025100000003</c:v>
                </c:pt>
                <c:pt idx="113">
                  <c:v>6.3363771</c:v>
                </c:pt>
                <c:pt idx="114">
                  <c:v>7.7724630000000001</c:v>
                </c:pt>
                <c:pt idx="115">
                  <c:v>9.2759141700000001</c:v>
                </c:pt>
                <c:pt idx="116">
                  <c:v>10.73657412</c:v>
                </c:pt>
                <c:pt idx="117">
                  <c:v>11.86832439</c:v>
                </c:pt>
                <c:pt idx="118">
                  <c:v>12.759935670000001</c:v>
                </c:pt>
                <c:pt idx="119">
                  <c:v>13.57070274</c:v>
                </c:pt>
                <c:pt idx="120">
                  <c:v>14.60655045</c:v>
                </c:pt>
                <c:pt idx="121">
                  <c:v>15.708184020000001</c:v>
                </c:pt>
                <c:pt idx="122">
                  <c:v>16.940594699999998</c:v>
                </c:pt>
                <c:pt idx="123">
                  <c:v>19.28335023</c:v>
                </c:pt>
                <c:pt idx="124">
                  <c:v>22.297384440000002</c:v>
                </c:pt>
                <c:pt idx="125">
                  <c:v>25.269422039999998</c:v>
                </c:pt>
                <c:pt idx="126">
                  <c:v>28.522015830000004</c:v>
                </c:pt>
                <c:pt idx="127">
                  <c:v>32.129662950000004</c:v>
                </c:pt>
                <c:pt idx="128">
                  <c:v>36.012333420000004</c:v>
                </c:pt>
                <c:pt idx="129">
                  <c:v>40.167633600000009</c:v>
                </c:pt>
                <c:pt idx="130">
                  <c:v>45.025123770000008</c:v>
                </c:pt>
                <c:pt idx="131">
                  <c:v>50.83207479</c:v>
                </c:pt>
                <c:pt idx="132">
                  <c:v>56.96239284</c:v>
                </c:pt>
                <c:pt idx="133">
                  <c:v>63.362171969999999</c:v>
                </c:pt>
                <c:pt idx="134">
                  <c:v>70.220038860000003</c:v>
                </c:pt>
                <c:pt idx="135">
                  <c:v>77.215020120000005</c:v>
                </c:pt>
                <c:pt idx="136">
                  <c:v>84.702169080000004</c:v>
                </c:pt>
                <c:pt idx="137">
                  <c:v>93.211696619999998</c:v>
                </c:pt>
                <c:pt idx="138">
                  <c:v>102.47809509000001</c:v>
                </c:pt>
                <c:pt idx="139">
                  <c:v>112.29056721000001</c:v>
                </c:pt>
                <c:pt idx="140">
                  <c:v>123.23319057</c:v>
                </c:pt>
                <c:pt idx="141">
                  <c:v>133.46570727</c:v>
                </c:pt>
                <c:pt idx="142">
                  <c:v>144.65006865000001</c:v>
                </c:pt>
                <c:pt idx="143">
                  <c:v>158.69788074000002</c:v>
                </c:pt>
                <c:pt idx="144">
                  <c:v>173.41063425000002</c:v>
                </c:pt>
                <c:pt idx="145">
                  <c:v>188.14874661000002</c:v>
                </c:pt>
                <c:pt idx="146">
                  <c:v>202.62928761000001</c:v>
                </c:pt>
                <c:pt idx="147">
                  <c:v>217.38404754000001</c:v>
                </c:pt>
                <c:pt idx="148">
                  <c:v>232.50655494</c:v>
                </c:pt>
                <c:pt idx="149">
                  <c:v>248.15530017000003</c:v>
                </c:pt>
                <c:pt idx="150">
                  <c:v>264.57281585999999</c:v>
                </c:pt>
                <c:pt idx="151">
                  <c:v>281.35965843000002</c:v>
                </c:pt>
                <c:pt idx="152">
                  <c:v>298.21544568000002</c:v>
                </c:pt>
                <c:pt idx="153">
                  <c:v>314.74629629999998</c:v>
                </c:pt>
                <c:pt idx="154">
                  <c:v>331.41267206999999</c:v>
                </c:pt>
                <c:pt idx="155">
                  <c:v>348.34692951000005</c:v>
                </c:pt>
                <c:pt idx="156">
                  <c:v>364.96971945000001</c:v>
                </c:pt>
                <c:pt idx="157">
                  <c:v>381.47995925999999</c:v>
                </c:pt>
                <c:pt idx="158">
                  <c:v>397.70647425000004</c:v>
                </c:pt>
                <c:pt idx="159">
                  <c:v>413.47093824000001</c:v>
                </c:pt>
                <c:pt idx="160">
                  <c:v>428.73134481000005</c:v>
                </c:pt>
                <c:pt idx="161">
                  <c:v>443.29828248000007</c:v>
                </c:pt>
                <c:pt idx="162">
                  <c:v>457.33025142000008</c:v>
                </c:pt>
                <c:pt idx="163">
                  <c:v>470.4927993</c:v>
                </c:pt>
                <c:pt idx="164">
                  <c:v>278.33217471</c:v>
                </c:pt>
                <c:pt idx="165">
                  <c:v>40.735887659999996</c:v>
                </c:pt>
                <c:pt idx="166">
                  <c:v>-3.2517991799999999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CF-431B-9B96-C2A048890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'110'!$Q$11:$Q$187</c:f>
              <c:strCache>
                <c:ptCount val="133"/>
                <c:pt idx="9">
                  <c:v>Displacement [mm]</c:v>
                </c:pt>
                <c:pt idx="10">
                  <c:v>-0.527629</c:v>
                </c:pt>
                <c:pt idx="11">
                  <c:v>-0.527177</c:v>
                </c:pt>
                <c:pt idx="12">
                  <c:v>-0.526724</c:v>
                </c:pt>
                <c:pt idx="13">
                  <c:v>-0.526918</c:v>
                </c:pt>
                <c:pt idx="14">
                  <c:v>-0.527349</c:v>
                </c:pt>
                <c:pt idx="15">
                  <c:v>-0.527241</c:v>
                </c:pt>
                <c:pt idx="16">
                  <c:v>-0.526918</c:v>
                </c:pt>
                <c:pt idx="17">
                  <c:v>-0.527091</c:v>
                </c:pt>
                <c:pt idx="18">
                  <c:v>-0.527241</c:v>
                </c:pt>
                <c:pt idx="19">
                  <c:v>-0.526853</c:v>
                </c:pt>
                <c:pt idx="20">
                  <c:v>-0.526315</c:v>
                </c:pt>
                <c:pt idx="21">
                  <c:v>-0.526681</c:v>
                </c:pt>
                <c:pt idx="22">
                  <c:v>-0.527004</c:v>
                </c:pt>
                <c:pt idx="23">
                  <c:v>-0.52694</c:v>
                </c:pt>
                <c:pt idx="24">
                  <c:v>-0.526832</c:v>
                </c:pt>
                <c:pt idx="25">
                  <c:v>-0.526918</c:v>
                </c:pt>
                <c:pt idx="26">
                  <c:v>-0.52694</c:v>
                </c:pt>
                <c:pt idx="27">
                  <c:v>-0.526681</c:v>
                </c:pt>
                <c:pt idx="28">
                  <c:v>-0.526832</c:v>
                </c:pt>
                <c:pt idx="29">
                  <c:v>0</c:v>
                </c:pt>
                <c:pt idx="30">
                  <c:v>0.000151</c:v>
                </c:pt>
                <c:pt idx="31">
                  <c:v>0.000453</c:v>
                </c:pt>
                <c:pt idx="32">
                  <c:v>0.000323</c:v>
                </c:pt>
                <c:pt idx="33">
                  <c:v>-6.46E-05</c:v>
                </c:pt>
                <c:pt idx="34">
                  <c:v>-0.000582</c:v>
                </c:pt>
                <c:pt idx="35">
                  <c:v>-0.000431</c:v>
                </c:pt>
                <c:pt idx="36">
                  <c:v>-0.000172</c:v>
                </c:pt>
                <c:pt idx="37">
                  <c:v>-0.000474</c:v>
                </c:pt>
                <c:pt idx="38">
                  <c:v>-8.62E-05</c:v>
                </c:pt>
                <c:pt idx="39">
                  <c:v>-0.000172</c:v>
                </c:pt>
                <c:pt idx="40">
                  <c:v>-0.000409</c:v>
                </c:pt>
                <c:pt idx="41">
                  <c:v>-0.000582</c:v>
                </c:pt>
                <c:pt idx="42">
                  <c:v>-0.000453</c:v>
                </c:pt>
                <c:pt idx="43">
                  <c:v>-0.000129</c:v>
                </c:pt>
                <c:pt idx="44">
                  <c:v>-0.000108</c:v>
                </c:pt>
                <c:pt idx="45">
                  <c:v>4.31E-05</c:v>
                </c:pt>
                <c:pt idx="46">
                  <c:v>-6.46E-05</c:v>
                </c:pt>
                <c:pt idx="47">
                  <c:v>0.000172</c:v>
                </c:pt>
                <c:pt idx="48">
                  <c:v>-0.000323</c:v>
                </c:pt>
                <c:pt idx="49">
                  <c:v>-0.000646</c:v>
                </c:pt>
                <c:pt idx="50">
                  <c:v>-0.000172</c:v>
                </c:pt>
                <c:pt idx="51">
                  <c:v>0.000129</c:v>
                </c:pt>
                <c:pt idx="52">
                  <c:v>6.46E-05</c:v>
                </c:pt>
                <c:pt idx="53">
                  <c:v>-0.000108</c:v>
                </c:pt>
                <c:pt idx="54">
                  <c:v>-0.000108</c:v>
                </c:pt>
                <c:pt idx="55">
                  <c:v>7.29E-13</c:v>
                </c:pt>
                <c:pt idx="56">
                  <c:v>0.000172</c:v>
                </c:pt>
                <c:pt idx="57">
                  <c:v>-0.000431</c:v>
                </c:pt>
                <c:pt idx="58">
                  <c:v>4.31E-05</c:v>
                </c:pt>
                <c:pt idx="59">
                  <c:v>0.000539</c:v>
                </c:pt>
                <c:pt idx="60">
                  <c:v>-4.31E-05</c:v>
                </c:pt>
                <c:pt idx="61">
                  <c:v>-0.000646</c:v>
                </c:pt>
                <c:pt idx="62">
                  <c:v>-0.000603</c:v>
                </c:pt>
                <c:pt idx="63">
                  <c:v>0.000108</c:v>
                </c:pt>
                <c:pt idx="64">
                  <c:v>-0.000108</c:v>
                </c:pt>
                <c:pt idx="65">
                  <c:v>-0.000496</c:v>
                </c:pt>
                <c:pt idx="66">
                  <c:v>0.000129</c:v>
                </c:pt>
                <c:pt idx="67">
                  <c:v>0.007219</c:v>
                </c:pt>
                <c:pt idx="68">
                  <c:v>0.032584</c:v>
                </c:pt>
                <c:pt idx="69">
                  <c:v>0.07077</c:v>
                </c:pt>
                <c:pt idx="70">
                  <c:v>0.110594</c:v>
                </c:pt>
                <c:pt idx="71">
                  <c:v>0.151819</c:v>
                </c:pt>
                <c:pt idx="72">
                  <c:v>0.192355</c:v>
                </c:pt>
                <c:pt idx="73">
                  <c:v>0.23108</c:v>
                </c:pt>
                <c:pt idx="74">
                  <c:v>0.270517</c:v>
                </c:pt>
                <c:pt idx="75">
                  <c:v>0.314608</c:v>
                </c:pt>
                <c:pt idx="76">
                  <c:v>0.356393</c:v>
                </c:pt>
                <c:pt idx="77">
                  <c:v>0.395075</c:v>
                </c:pt>
                <c:pt idx="78">
                  <c:v>0.431926</c:v>
                </c:pt>
                <c:pt idx="79">
                  <c:v>0.474035</c:v>
                </c:pt>
                <c:pt idx="80">
                  <c:v>0.520669</c:v>
                </c:pt>
                <c:pt idx="81">
                  <c:v>0.563402</c:v>
                </c:pt>
                <c:pt idx="82">
                  <c:v>0.611933</c:v>
                </c:pt>
                <c:pt idx="83">
                  <c:v>0.652856</c:v>
                </c:pt>
                <c:pt idx="84">
                  <c:v>0.687465</c:v>
                </c:pt>
                <c:pt idx="85">
                  <c:v>0.719661</c:v>
                </c:pt>
                <c:pt idx="86">
                  <c:v>0.759895</c:v>
                </c:pt>
                <c:pt idx="87">
                  <c:v>0.805926</c:v>
                </c:pt>
                <c:pt idx="88">
                  <c:v>0.83685</c:v>
                </c:pt>
                <c:pt idx="89">
                  <c:v>0.870489</c:v>
                </c:pt>
                <c:pt idx="90">
                  <c:v>0.903762</c:v>
                </c:pt>
                <c:pt idx="91">
                  <c:v>0.937941</c:v>
                </c:pt>
                <c:pt idx="92">
                  <c:v>0.977851</c:v>
                </c:pt>
                <c:pt idx="93">
                  <c:v>1.020068</c:v>
                </c:pt>
                <c:pt idx="94">
                  <c:v>1.062521</c:v>
                </c:pt>
                <c:pt idx="95">
                  <c:v>1.103143</c:v>
                </c:pt>
                <c:pt idx="96">
                  <c:v>1.141028</c:v>
                </c:pt>
                <c:pt idx="97">
                  <c:v>1.184429</c:v>
                </c:pt>
                <c:pt idx="98">
                  <c:v>1.222659</c:v>
                </c:pt>
                <c:pt idx="99">
                  <c:v>1.256708</c:v>
                </c:pt>
                <c:pt idx="100">
                  <c:v>1.296101</c:v>
                </c:pt>
                <c:pt idx="101">
                  <c:v>1.333792</c:v>
                </c:pt>
                <c:pt idx="102">
                  <c:v>1.371785</c:v>
                </c:pt>
                <c:pt idx="103">
                  <c:v>1.410101</c:v>
                </c:pt>
                <c:pt idx="104">
                  <c:v>1.456821</c:v>
                </c:pt>
                <c:pt idx="105">
                  <c:v>1.492357</c:v>
                </c:pt>
                <c:pt idx="106">
                  <c:v>1.520717</c:v>
                </c:pt>
                <c:pt idx="107">
                  <c:v>1.55942</c:v>
                </c:pt>
                <c:pt idx="108">
                  <c:v>1.599546</c:v>
                </c:pt>
                <c:pt idx="109">
                  <c:v>1.641073</c:v>
                </c:pt>
                <c:pt idx="110">
                  <c:v>1.680467</c:v>
                </c:pt>
                <c:pt idx="111">
                  <c:v>1.727058</c:v>
                </c:pt>
                <c:pt idx="112">
                  <c:v>1.768132</c:v>
                </c:pt>
                <c:pt idx="113">
                  <c:v>1.803625</c:v>
                </c:pt>
                <c:pt idx="114">
                  <c:v>1.844914</c:v>
                </c:pt>
                <c:pt idx="115">
                  <c:v>1.886247</c:v>
                </c:pt>
                <c:pt idx="116">
                  <c:v>1.928399</c:v>
                </c:pt>
                <c:pt idx="117">
                  <c:v>1.970271</c:v>
                </c:pt>
                <c:pt idx="118">
                  <c:v>2.007746</c:v>
                </c:pt>
                <c:pt idx="119">
                  <c:v>2.046838</c:v>
                </c:pt>
                <c:pt idx="120">
                  <c:v>2.091209</c:v>
                </c:pt>
                <c:pt idx="121">
                  <c:v>2.132779</c:v>
                </c:pt>
                <c:pt idx="122">
                  <c:v>2.171634</c:v>
                </c:pt>
                <c:pt idx="123">
                  <c:v>2.21273</c:v>
                </c:pt>
                <c:pt idx="124">
                  <c:v>2.253761</c:v>
                </c:pt>
                <c:pt idx="125">
                  <c:v>2.293046</c:v>
                </c:pt>
                <c:pt idx="126">
                  <c:v>2.334638</c:v>
                </c:pt>
                <c:pt idx="127">
                  <c:v>2.376854</c:v>
                </c:pt>
                <c:pt idx="128">
                  <c:v>2.415105</c:v>
                </c:pt>
                <c:pt idx="129">
                  <c:v>2.451245</c:v>
                </c:pt>
                <c:pt idx="130">
                  <c:v>2.523674</c:v>
                </c:pt>
                <c:pt idx="131">
                  <c:v>2.616447</c:v>
                </c:pt>
                <c:pt idx="132">
                  <c:v>2.673554</c:v>
                </c:pt>
              </c:strCache>
            </c:strRef>
          </c:xVal>
          <c:yVal>
            <c:numRef>
              <c:f>'110'!$R$21:$R$187</c:f>
              <c:numCache>
                <c:formatCode>General</c:formatCode>
                <c:ptCount val="167"/>
                <c:pt idx="0">
                  <c:v>-1.8323608500000002</c:v>
                </c:pt>
                <c:pt idx="1">
                  <c:v>-1.8180873</c:v>
                </c:pt>
                <c:pt idx="2">
                  <c:v>-1.8109554299999999</c:v>
                </c:pt>
                <c:pt idx="3">
                  <c:v>-1.8085814100000002</c:v>
                </c:pt>
                <c:pt idx="4">
                  <c:v>-1.8141338700000003</c:v>
                </c:pt>
                <c:pt idx="5">
                  <c:v>-1.8157132800000002</c:v>
                </c:pt>
                <c:pt idx="6">
                  <c:v>-1.8141338700000003</c:v>
                </c:pt>
                <c:pt idx="7">
                  <c:v>-1.8069921900000001</c:v>
                </c:pt>
                <c:pt idx="8">
                  <c:v>-1.8054127800000002</c:v>
                </c:pt>
                <c:pt idx="9">
                  <c:v>-1.81967652</c:v>
                </c:pt>
                <c:pt idx="10">
                  <c:v>-1.8157132800000002</c:v>
                </c:pt>
                <c:pt idx="11">
                  <c:v>-1.8046181700000001</c:v>
                </c:pt>
                <c:pt idx="12">
                  <c:v>-1.8180873</c:v>
                </c:pt>
                <c:pt idx="13">
                  <c:v>-1.81175004</c:v>
                </c:pt>
                <c:pt idx="14">
                  <c:v>-1.8062073900000002</c:v>
                </c:pt>
                <c:pt idx="15">
                  <c:v>-1.8149186700000002</c:v>
                </c:pt>
                <c:pt idx="16">
                  <c:v>-1.8173025</c:v>
                </c:pt>
                <c:pt idx="17">
                  <c:v>-1.8220505400000002</c:v>
                </c:pt>
                <c:pt idx="18">
                  <c:v>-1.82047113</c:v>
                </c:pt>
                <c:pt idx="19">
                  <c:v>-1.8141338700000003</c:v>
                </c:pt>
                <c:pt idx="20">
                  <c:v>-1.81017063</c:v>
                </c:pt>
                <c:pt idx="21">
                  <c:v>-1.8149186700000002</c:v>
                </c:pt>
                <c:pt idx="22">
                  <c:v>-1.8252289800000001</c:v>
                </c:pt>
                <c:pt idx="23">
                  <c:v>-1.8149186700000002</c:v>
                </c:pt>
                <c:pt idx="24">
                  <c:v>-1.8006549300000001</c:v>
                </c:pt>
                <c:pt idx="25">
                  <c:v>0</c:v>
                </c:pt>
                <c:pt idx="26">
                  <c:v>-1.1095110000000002E-2</c:v>
                </c:pt>
                <c:pt idx="27">
                  <c:v>7.925423463000001E-4</c:v>
                </c:pt>
                <c:pt idx="28">
                  <c:v>3.9632400000000007E-3</c:v>
                </c:pt>
                <c:pt idx="29">
                  <c:v>1.1889719999999999E-2</c:v>
                </c:pt>
                <c:pt idx="30">
                  <c:v>1.5852960000000003E-2</c:v>
                </c:pt>
                <c:pt idx="31">
                  <c:v>7.925423463000001E-4</c:v>
                </c:pt>
                <c:pt idx="32">
                  <c:v>1.1095110000000002E-2</c:v>
                </c:pt>
                <c:pt idx="33">
                  <c:v>1.3469130000000001E-2</c:v>
                </c:pt>
                <c:pt idx="34">
                  <c:v>-1.5892200000000001E-3</c:v>
                </c:pt>
                <c:pt idx="35">
                  <c:v>5.5524600000000004E-3</c:v>
                </c:pt>
                <c:pt idx="36">
                  <c:v>5.5524600000000004E-3</c:v>
                </c:pt>
                <c:pt idx="37">
                  <c:v>5.5524600000000004E-3</c:v>
                </c:pt>
                <c:pt idx="38">
                  <c:v>-7.925423463000001E-4</c:v>
                </c:pt>
                <c:pt idx="39">
                  <c:v>-2.3740200000000001E-3</c:v>
                </c:pt>
                <c:pt idx="40">
                  <c:v>-9.5058900000000012E-3</c:v>
                </c:pt>
                <c:pt idx="41">
                  <c:v>-2.5358850000000002E-2</c:v>
                </c:pt>
                <c:pt idx="42">
                  <c:v>-2.2190220000000004E-2</c:v>
                </c:pt>
                <c:pt idx="43">
                  <c:v>-4.7578500000000001E-3</c:v>
                </c:pt>
                <c:pt idx="44">
                  <c:v>1.5892200000000001E-3</c:v>
                </c:pt>
                <c:pt idx="45">
                  <c:v>3.9632400000000007E-3</c:v>
                </c:pt>
                <c:pt idx="46">
                  <c:v>1.9816200000000003E-2</c:v>
                </c:pt>
                <c:pt idx="47">
                  <c:v>1.3469130000000001E-2</c:v>
                </c:pt>
                <c:pt idx="48">
                  <c:v>3.9632400000000007E-3</c:v>
                </c:pt>
                <c:pt idx="49">
                  <c:v>1.0300500000000001E-2</c:v>
                </c:pt>
                <c:pt idx="50">
                  <c:v>3.9632400000000007E-3</c:v>
                </c:pt>
                <c:pt idx="51">
                  <c:v>1.5892200000000001E-3</c:v>
                </c:pt>
                <c:pt idx="52">
                  <c:v>1.1095110000000002E-2</c:v>
                </c:pt>
                <c:pt idx="53">
                  <c:v>1.0300500000000001E-2</c:v>
                </c:pt>
                <c:pt idx="54">
                  <c:v>8.7210900000000008E-3</c:v>
                </c:pt>
                <c:pt idx="55">
                  <c:v>7.925423463000001E-4</c:v>
                </c:pt>
                <c:pt idx="56">
                  <c:v>3.2490720000000001E-2</c:v>
                </c:pt>
                <c:pt idx="57">
                  <c:v>0.18545805000000001</c:v>
                </c:pt>
                <c:pt idx="58">
                  <c:v>0.43906616999999998</c:v>
                </c:pt>
                <c:pt idx="59">
                  <c:v>0.89874315000000005</c:v>
                </c:pt>
                <c:pt idx="60">
                  <c:v>1.5303992400000002</c:v>
                </c:pt>
                <c:pt idx="61">
                  <c:v>2.7897481800000001</c:v>
                </c:pt>
                <c:pt idx="62">
                  <c:v>4.3169787900000003</c:v>
                </c:pt>
                <c:pt idx="63">
                  <c:v>4.8281680800000002</c:v>
                </c:pt>
                <c:pt idx="64">
                  <c:v>4.6815478200000005</c:v>
                </c:pt>
                <c:pt idx="65">
                  <c:v>4.5690075000000006</c:v>
                </c:pt>
                <c:pt idx="66">
                  <c:v>4.5373015800000003</c:v>
                </c:pt>
                <c:pt idx="67">
                  <c:v>4.4081235000000003</c:v>
                </c:pt>
                <c:pt idx="68">
                  <c:v>4.3296631200000002</c:v>
                </c:pt>
                <c:pt idx="69">
                  <c:v>4.6260722700000008</c:v>
                </c:pt>
                <c:pt idx="70">
                  <c:v>5.1142767300000003</c:v>
                </c:pt>
                <c:pt idx="71">
                  <c:v>5.5937600999999999</c:v>
                </c:pt>
                <c:pt idx="72">
                  <c:v>5.9385227399999998</c:v>
                </c:pt>
                <c:pt idx="73">
                  <c:v>6.3371717099999998</c:v>
                </c:pt>
                <c:pt idx="74">
                  <c:v>6.8166550800000003</c:v>
                </c:pt>
                <c:pt idx="75">
                  <c:v>7.17092361</c:v>
                </c:pt>
                <c:pt idx="76">
                  <c:v>7.8319017900000008</c:v>
                </c:pt>
                <c:pt idx="77">
                  <c:v>9.2370763800000013</c:v>
                </c:pt>
                <c:pt idx="78">
                  <c:v>10.82929824</c:v>
                </c:pt>
                <c:pt idx="79">
                  <c:v>12.194850240000001</c:v>
                </c:pt>
                <c:pt idx="80">
                  <c:v>13.69433817</c:v>
                </c:pt>
                <c:pt idx="81">
                  <c:v>15.990329430000001</c:v>
                </c:pt>
                <c:pt idx="82">
                  <c:v>18.579571019999999</c:v>
                </c:pt>
                <c:pt idx="83">
                  <c:v>20.830387230000003</c:v>
                </c:pt>
                <c:pt idx="84">
                  <c:v>23.01939063</c:v>
                </c:pt>
                <c:pt idx="85">
                  <c:v>25.167182220000001</c:v>
                </c:pt>
                <c:pt idx="86">
                  <c:v>27.402145470000001</c:v>
                </c:pt>
                <c:pt idx="87">
                  <c:v>30.143549970000002</c:v>
                </c:pt>
                <c:pt idx="88">
                  <c:v>33.60617586</c:v>
                </c:pt>
                <c:pt idx="89">
                  <c:v>37.705990679999999</c:v>
                </c:pt>
                <c:pt idx="90">
                  <c:v>40.661380710000003</c:v>
                </c:pt>
                <c:pt idx="91">
                  <c:v>42.21872802</c:v>
                </c:pt>
                <c:pt idx="92">
                  <c:v>46.493700390000001</c:v>
                </c:pt>
                <c:pt idx="93">
                  <c:v>53.858793329999997</c:v>
                </c:pt>
                <c:pt idx="94">
                  <c:v>61.291261350000006</c:v>
                </c:pt>
                <c:pt idx="95">
                  <c:v>68.751462240000009</c:v>
                </c:pt>
                <c:pt idx="96">
                  <c:v>76.932874710000007</c:v>
                </c:pt>
                <c:pt idx="97">
                  <c:v>85.906032659999994</c:v>
                </c:pt>
                <c:pt idx="98">
                  <c:v>95.002835849999997</c:v>
                </c:pt>
                <c:pt idx="99">
                  <c:v>104.54107922999999</c:v>
                </c:pt>
                <c:pt idx="100">
                  <c:v>114.83779257</c:v>
                </c:pt>
                <c:pt idx="101">
                  <c:v>125.9674632</c:v>
                </c:pt>
                <c:pt idx="102">
                  <c:v>138.34301364000001</c:v>
                </c:pt>
                <c:pt idx="103">
                  <c:v>151.53963164999999</c:v>
                </c:pt>
                <c:pt idx="104">
                  <c:v>164.89555425</c:v>
                </c:pt>
                <c:pt idx="105">
                  <c:v>178.43059764</c:v>
                </c:pt>
                <c:pt idx="106">
                  <c:v>192.65038884000001</c:v>
                </c:pt>
                <c:pt idx="107">
                  <c:v>207.45587628000001</c:v>
                </c:pt>
                <c:pt idx="108">
                  <c:v>222.21301023000001</c:v>
                </c:pt>
                <c:pt idx="109">
                  <c:v>237.06525213000003</c:v>
                </c:pt>
                <c:pt idx="110">
                  <c:v>252.31615281000001</c:v>
                </c:pt>
                <c:pt idx="111">
                  <c:v>267.92448084</c:v>
                </c:pt>
                <c:pt idx="112">
                  <c:v>283.77611648999999</c:v>
                </c:pt>
                <c:pt idx="113">
                  <c:v>299.40426072000002</c:v>
                </c:pt>
                <c:pt idx="114">
                  <c:v>314.63534520000007</c:v>
                </c:pt>
                <c:pt idx="115">
                  <c:v>329.59933281000002</c:v>
                </c:pt>
                <c:pt idx="116">
                  <c:v>344.33587556999998</c:v>
                </c:pt>
                <c:pt idx="117">
                  <c:v>358.91786178000007</c:v>
                </c:pt>
                <c:pt idx="118">
                  <c:v>373.36987530000005</c:v>
                </c:pt>
                <c:pt idx="119">
                  <c:v>387.67526856000006</c:v>
                </c:pt>
                <c:pt idx="120">
                  <c:v>260.44844661000002</c:v>
                </c:pt>
                <c:pt idx="121">
                  <c:v>64.231593029999999</c:v>
                </c:pt>
                <c:pt idx="122">
                  <c:v>-1.7079308100000001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04-4AEA-BF98-5806B31F7F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'110'!$W$11:$W$134</c:f>
              <c:strCache>
                <c:ptCount val="124"/>
                <c:pt idx="9">
                  <c:v>Displacement [mm]</c:v>
                </c:pt>
                <c:pt idx="10">
                  <c:v>-0.038294</c:v>
                </c:pt>
                <c:pt idx="11">
                  <c:v>-0.038359</c:v>
                </c:pt>
                <c:pt idx="12">
                  <c:v>-0.03838</c:v>
                </c:pt>
                <c:pt idx="13">
                  <c:v>-0.038488</c:v>
                </c:pt>
                <c:pt idx="14">
                  <c:v>-0.037949</c:v>
                </c:pt>
                <c:pt idx="15">
                  <c:v>-0.037389</c:v>
                </c:pt>
                <c:pt idx="16">
                  <c:v>-0.036937</c:v>
                </c:pt>
                <c:pt idx="17">
                  <c:v>-0.037152</c:v>
                </c:pt>
                <c:pt idx="18">
                  <c:v>-0.037411</c:v>
                </c:pt>
                <c:pt idx="19">
                  <c:v>-0.037928</c:v>
                </c:pt>
                <c:pt idx="20">
                  <c:v>-0.038273</c:v>
                </c:pt>
                <c:pt idx="21">
                  <c:v>-0.038273</c:v>
                </c:pt>
                <c:pt idx="22">
                  <c:v>-0.03823</c:v>
                </c:pt>
                <c:pt idx="23">
                  <c:v>-0.038014</c:v>
                </c:pt>
                <c:pt idx="24">
                  <c:v>-0.037756</c:v>
                </c:pt>
                <c:pt idx="25">
                  <c:v>-0.037238</c:v>
                </c:pt>
                <c:pt idx="26">
                  <c:v>-0.037389</c:v>
                </c:pt>
                <c:pt idx="27">
                  <c:v>0</c:v>
                </c:pt>
                <c:pt idx="28">
                  <c:v>-8.62E-05</c:v>
                </c:pt>
                <c:pt idx="29">
                  <c:v>0.000129</c:v>
                </c:pt>
                <c:pt idx="30">
                  <c:v>0.000237</c:v>
                </c:pt>
                <c:pt idx="31">
                  <c:v>-0.000237</c:v>
                </c:pt>
                <c:pt idx="32">
                  <c:v>6.46E-05</c:v>
                </c:pt>
                <c:pt idx="33">
                  <c:v>-0.000388</c:v>
                </c:pt>
                <c:pt idx="34">
                  <c:v>-6.46E-05</c:v>
                </c:pt>
                <c:pt idx="35">
                  <c:v>0.000388</c:v>
                </c:pt>
                <c:pt idx="36">
                  <c:v>-6.46E-05</c:v>
                </c:pt>
                <c:pt idx="37">
                  <c:v>-2.15E-05</c:v>
                </c:pt>
                <c:pt idx="38">
                  <c:v>8.62E-05</c:v>
                </c:pt>
                <c:pt idx="39">
                  <c:v>-6.46E-05</c:v>
                </c:pt>
                <c:pt idx="40">
                  <c:v>-0.000345</c:v>
                </c:pt>
                <c:pt idx="41">
                  <c:v>-0.000259</c:v>
                </c:pt>
                <c:pt idx="42">
                  <c:v>-0.000582</c:v>
                </c:pt>
                <c:pt idx="43">
                  <c:v>-0.000151</c:v>
                </c:pt>
                <c:pt idx="44">
                  <c:v>0.000388</c:v>
                </c:pt>
                <c:pt idx="45">
                  <c:v>-0.000129</c:v>
                </c:pt>
                <c:pt idx="46">
                  <c:v>0.000129</c:v>
                </c:pt>
                <c:pt idx="47">
                  <c:v>0.000711</c:v>
                </c:pt>
                <c:pt idx="48">
                  <c:v>0.000603</c:v>
                </c:pt>
                <c:pt idx="49">
                  <c:v>0.000108</c:v>
                </c:pt>
                <c:pt idx="50">
                  <c:v>0.000172</c:v>
                </c:pt>
                <c:pt idx="51">
                  <c:v>4.31E-05</c:v>
                </c:pt>
                <c:pt idx="52">
                  <c:v>-6.46E-05</c:v>
                </c:pt>
                <c:pt idx="53">
                  <c:v>-0.000409</c:v>
                </c:pt>
                <c:pt idx="54">
                  <c:v>-0.000108</c:v>
                </c:pt>
                <c:pt idx="55">
                  <c:v>0.00709</c:v>
                </c:pt>
                <c:pt idx="56">
                  <c:v>0.031097</c:v>
                </c:pt>
                <c:pt idx="57">
                  <c:v>0.068874</c:v>
                </c:pt>
                <c:pt idx="58">
                  <c:v>0.108159</c:v>
                </c:pt>
                <c:pt idx="59">
                  <c:v>0.147122</c:v>
                </c:pt>
                <c:pt idx="60">
                  <c:v>0.188023</c:v>
                </c:pt>
                <c:pt idx="61">
                  <c:v>0.229335</c:v>
                </c:pt>
                <c:pt idx="62">
                  <c:v>0.267155</c:v>
                </c:pt>
                <c:pt idx="63">
                  <c:v>0.308531</c:v>
                </c:pt>
                <c:pt idx="64">
                  <c:v>0.350316</c:v>
                </c:pt>
                <c:pt idx="65">
                  <c:v>0.390378</c:v>
                </c:pt>
                <c:pt idx="66">
                  <c:v>0.431667</c:v>
                </c:pt>
                <c:pt idx="67">
                  <c:v>0.473173</c:v>
                </c:pt>
                <c:pt idx="68">
                  <c:v>0.515971</c:v>
                </c:pt>
                <c:pt idx="69">
                  <c:v>0.555623</c:v>
                </c:pt>
                <c:pt idx="70">
                  <c:v>0.588271</c:v>
                </c:pt>
                <c:pt idx="71">
                  <c:v>0.608097</c:v>
                </c:pt>
                <c:pt idx="72">
                  <c:v>0.633526</c:v>
                </c:pt>
                <c:pt idx="73">
                  <c:v>0.674104</c:v>
                </c:pt>
                <c:pt idx="74">
                  <c:v>0.717183</c:v>
                </c:pt>
                <c:pt idx="75">
                  <c:v>0.758343</c:v>
                </c:pt>
                <c:pt idx="76">
                  <c:v>0.798491</c:v>
                </c:pt>
                <c:pt idx="77">
                  <c:v>0.837712</c:v>
                </c:pt>
                <c:pt idx="78">
                  <c:v>0.890445</c:v>
                </c:pt>
                <c:pt idx="79">
                  <c:v>0.934471</c:v>
                </c:pt>
                <c:pt idx="80">
                  <c:v>0.964512</c:v>
                </c:pt>
                <c:pt idx="81">
                  <c:v>1.004401</c:v>
                </c:pt>
                <c:pt idx="82">
                  <c:v>1.043277</c:v>
                </c:pt>
                <c:pt idx="83">
                  <c:v>1.082649</c:v>
                </c:pt>
                <c:pt idx="84">
                  <c:v>1.122452</c:v>
                </c:pt>
                <c:pt idx="85">
                  <c:v>1.166995</c:v>
                </c:pt>
                <c:pt idx="86">
                  <c:v>1.206475</c:v>
                </c:pt>
                <c:pt idx="87">
                  <c:v>1.239662</c:v>
                </c:pt>
                <c:pt idx="88">
                  <c:v>1.277935</c:v>
                </c:pt>
                <c:pt idx="89">
                  <c:v>1.31763</c:v>
                </c:pt>
                <c:pt idx="90">
                  <c:v>1.357066</c:v>
                </c:pt>
                <c:pt idx="91">
                  <c:v>1.396998</c:v>
                </c:pt>
                <c:pt idx="92">
                  <c:v>1.439301</c:v>
                </c:pt>
                <c:pt idx="93">
                  <c:v>1.481646</c:v>
                </c:pt>
                <c:pt idx="94">
                  <c:v>1.518281</c:v>
                </c:pt>
                <c:pt idx="95">
                  <c:v>1.55539</c:v>
                </c:pt>
                <c:pt idx="96">
                  <c:v>1.597413</c:v>
                </c:pt>
                <c:pt idx="97">
                  <c:v>1.639112</c:v>
                </c:pt>
                <c:pt idx="98">
                  <c:v>1.679195</c:v>
                </c:pt>
                <c:pt idx="99">
                  <c:v>1.714602</c:v>
                </c:pt>
                <c:pt idx="100">
                  <c:v>1.758585</c:v>
                </c:pt>
                <c:pt idx="101">
                  <c:v>1.8069</c:v>
                </c:pt>
                <c:pt idx="102">
                  <c:v>1.847306</c:v>
                </c:pt>
                <c:pt idx="103">
                  <c:v>1.88935</c:v>
                </c:pt>
                <c:pt idx="104">
                  <c:v>1.930468</c:v>
                </c:pt>
                <c:pt idx="105">
                  <c:v>1.973288</c:v>
                </c:pt>
                <c:pt idx="106">
                  <c:v>2.016776</c:v>
                </c:pt>
                <c:pt idx="107">
                  <c:v>2.060651</c:v>
                </c:pt>
                <c:pt idx="108">
                  <c:v>2.100476</c:v>
                </c:pt>
                <c:pt idx="109">
                  <c:v>2.138468</c:v>
                </c:pt>
                <c:pt idx="110">
                  <c:v>2.176504</c:v>
                </c:pt>
                <c:pt idx="111">
                  <c:v>2.215897</c:v>
                </c:pt>
                <c:pt idx="112">
                  <c:v>2.25973</c:v>
                </c:pt>
                <c:pt idx="113">
                  <c:v>2.300115</c:v>
                </c:pt>
                <c:pt idx="114">
                  <c:v>2.340607</c:v>
                </c:pt>
                <c:pt idx="115">
                  <c:v>2.382436</c:v>
                </c:pt>
                <c:pt idx="116">
                  <c:v>2.423531</c:v>
                </c:pt>
                <c:pt idx="117">
                  <c:v>2.463399</c:v>
                </c:pt>
                <c:pt idx="118">
                  <c:v>2.505421</c:v>
                </c:pt>
                <c:pt idx="119">
                  <c:v>2.548974</c:v>
                </c:pt>
                <c:pt idx="120">
                  <c:v>2.599983</c:v>
                </c:pt>
                <c:pt idx="121">
                  <c:v>2.676895</c:v>
                </c:pt>
                <c:pt idx="122">
                  <c:v>2.748591</c:v>
                </c:pt>
                <c:pt idx="123">
                  <c:v>2.792166</c:v>
                </c:pt>
              </c:strCache>
            </c:strRef>
          </c:xVal>
          <c:yVal>
            <c:numRef>
              <c:f>'110'!$X$21:$X$134</c:f>
              <c:numCache>
                <c:formatCode>General</c:formatCode>
                <c:ptCount val="114"/>
                <c:pt idx="0">
                  <c:v>-1.7412161400000001</c:v>
                </c:pt>
                <c:pt idx="1">
                  <c:v>-1.7412161400000001</c:v>
                </c:pt>
                <c:pt idx="2">
                  <c:v>-1.74834801</c:v>
                </c:pt>
                <c:pt idx="3">
                  <c:v>-1.77609069</c:v>
                </c:pt>
                <c:pt idx="4">
                  <c:v>-1.75468527</c:v>
                </c:pt>
                <c:pt idx="5">
                  <c:v>-1.7435901600000001</c:v>
                </c:pt>
                <c:pt idx="6">
                  <c:v>-1.7618171400000002</c:v>
                </c:pt>
                <c:pt idx="7">
                  <c:v>-1.75627449</c:v>
                </c:pt>
                <c:pt idx="8">
                  <c:v>-1.7578637100000001</c:v>
                </c:pt>
                <c:pt idx="9">
                  <c:v>-1.7673695999999999</c:v>
                </c:pt>
                <c:pt idx="10">
                  <c:v>-1.7745014699999999</c:v>
                </c:pt>
                <c:pt idx="11">
                  <c:v>-1.7705382300000001</c:v>
                </c:pt>
                <c:pt idx="12">
                  <c:v>-1.7665749900000001</c:v>
                </c:pt>
                <c:pt idx="13">
                  <c:v>0</c:v>
                </c:pt>
                <c:pt idx="14">
                  <c:v>1.3469130000000001E-2</c:v>
                </c:pt>
                <c:pt idx="15">
                  <c:v>2.061081E-2</c:v>
                </c:pt>
                <c:pt idx="16">
                  <c:v>3.16863E-3</c:v>
                </c:pt>
                <c:pt idx="17">
                  <c:v>1.1095110000000002E-2</c:v>
                </c:pt>
                <c:pt idx="18">
                  <c:v>1.426374E-2</c:v>
                </c:pt>
                <c:pt idx="19">
                  <c:v>-3.16863E-3</c:v>
                </c:pt>
                <c:pt idx="20">
                  <c:v>-3.9632400000000007E-3</c:v>
                </c:pt>
                <c:pt idx="21">
                  <c:v>5.5524600000000004E-3</c:v>
                </c:pt>
                <c:pt idx="22">
                  <c:v>6.3372599999999999E-3</c:v>
                </c:pt>
                <c:pt idx="23">
                  <c:v>-3.9632400000000007E-3</c:v>
                </c:pt>
                <c:pt idx="24">
                  <c:v>1.822698E-2</c:v>
                </c:pt>
                <c:pt idx="25">
                  <c:v>1.1095110000000002E-2</c:v>
                </c:pt>
                <c:pt idx="26">
                  <c:v>-1.3469130000000001E-2</c:v>
                </c:pt>
                <c:pt idx="27">
                  <c:v>-7.9264800000000014E-3</c:v>
                </c:pt>
                <c:pt idx="28">
                  <c:v>2.3740200000000001E-3</c:v>
                </c:pt>
                <c:pt idx="29">
                  <c:v>1.9021590000000001E-2</c:v>
                </c:pt>
                <c:pt idx="30">
                  <c:v>1.3469130000000001E-2</c:v>
                </c:pt>
                <c:pt idx="31">
                  <c:v>1.7432369999999999E-2</c:v>
                </c:pt>
                <c:pt idx="32">
                  <c:v>2.1395610000000002E-2</c:v>
                </c:pt>
                <c:pt idx="33">
                  <c:v>1.426374E-2</c:v>
                </c:pt>
                <c:pt idx="34">
                  <c:v>1.505835E-2</c:v>
                </c:pt>
                <c:pt idx="35">
                  <c:v>1.3469130000000001E-2</c:v>
                </c:pt>
                <c:pt idx="36">
                  <c:v>-3.9632400000000007E-3</c:v>
                </c:pt>
                <c:pt idx="37">
                  <c:v>7.9264800000000014E-3</c:v>
                </c:pt>
                <c:pt idx="38">
                  <c:v>1.5852960000000003E-2</c:v>
                </c:pt>
                <c:pt idx="39">
                  <c:v>1.9021590000000001E-2</c:v>
                </c:pt>
                <c:pt idx="40">
                  <c:v>2.7742679999999999E-2</c:v>
                </c:pt>
                <c:pt idx="41">
                  <c:v>1.9816200000000003E-2</c:v>
                </c:pt>
                <c:pt idx="42">
                  <c:v>-5.5524600000000004E-3</c:v>
                </c:pt>
                <c:pt idx="43">
                  <c:v>-4.7578500000000001E-3</c:v>
                </c:pt>
                <c:pt idx="44">
                  <c:v>7.9264800000000014E-3</c:v>
                </c:pt>
                <c:pt idx="45">
                  <c:v>0.12600945000000002</c:v>
                </c:pt>
                <c:pt idx="46">
                  <c:v>0.37408473000000003</c:v>
                </c:pt>
                <c:pt idx="47">
                  <c:v>0.74261700000000008</c:v>
                </c:pt>
                <c:pt idx="48">
                  <c:v>1.23636411</c:v>
                </c:pt>
                <c:pt idx="49">
                  <c:v>1.78401717</c:v>
                </c:pt>
                <c:pt idx="50">
                  <c:v>2.2753902600000004</c:v>
                </c:pt>
                <c:pt idx="51">
                  <c:v>3.2795418600000001</c:v>
                </c:pt>
                <c:pt idx="52">
                  <c:v>4.7671400700000008</c:v>
                </c:pt>
                <c:pt idx="53">
                  <c:v>5.6674724400000001</c:v>
                </c:pt>
                <c:pt idx="54">
                  <c:v>6.2912020500000008</c:v>
                </c:pt>
                <c:pt idx="55">
                  <c:v>7.26681636</c:v>
                </c:pt>
                <c:pt idx="56">
                  <c:v>8.5776874200000002</c:v>
                </c:pt>
                <c:pt idx="57">
                  <c:v>10.37121048</c:v>
                </c:pt>
                <c:pt idx="58">
                  <c:v>12.1805865</c:v>
                </c:pt>
                <c:pt idx="59">
                  <c:v>13.478763420000002</c:v>
                </c:pt>
                <c:pt idx="60">
                  <c:v>14.61764556</c:v>
                </c:pt>
                <c:pt idx="61">
                  <c:v>15.799328730000001</c:v>
                </c:pt>
                <c:pt idx="62">
                  <c:v>17.002407510000001</c:v>
                </c:pt>
                <c:pt idx="63">
                  <c:v>18.347358509999999</c:v>
                </c:pt>
                <c:pt idx="64">
                  <c:v>19.651087890000003</c:v>
                </c:pt>
                <c:pt idx="65">
                  <c:v>20.816123490000003</c:v>
                </c:pt>
                <c:pt idx="66">
                  <c:v>22.176123029999999</c:v>
                </c:pt>
                <c:pt idx="67">
                  <c:v>23.949839700000002</c:v>
                </c:pt>
                <c:pt idx="68">
                  <c:v>25.784574570000004</c:v>
                </c:pt>
                <c:pt idx="69">
                  <c:v>27.430682760000003</c:v>
                </c:pt>
                <c:pt idx="70">
                  <c:v>28.99991979</c:v>
                </c:pt>
                <c:pt idx="71">
                  <c:v>30.898056690000004</c:v>
                </c:pt>
                <c:pt idx="72">
                  <c:v>33.12034542</c:v>
                </c:pt>
                <c:pt idx="73">
                  <c:v>35.421889139999998</c:v>
                </c:pt>
                <c:pt idx="74">
                  <c:v>38.786228640000004</c:v>
                </c:pt>
                <c:pt idx="75">
                  <c:v>43.940922570000005</c:v>
                </c:pt>
                <c:pt idx="76">
                  <c:v>49.840607520000006</c:v>
                </c:pt>
                <c:pt idx="77">
                  <c:v>56.073950190000005</c:v>
                </c:pt>
                <c:pt idx="78">
                  <c:v>63.225057600000007</c:v>
                </c:pt>
                <c:pt idx="79">
                  <c:v>70.738360020000002</c:v>
                </c:pt>
                <c:pt idx="80">
                  <c:v>78.519544109999998</c:v>
                </c:pt>
                <c:pt idx="81">
                  <c:v>86.579695170000008</c:v>
                </c:pt>
                <c:pt idx="82">
                  <c:v>93.150668609999997</c:v>
                </c:pt>
                <c:pt idx="83">
                  <c:v>79.944534900000008</c:v>
                </c:pt>
                <c:pt idx="84">
                  <c:v>71.378737200000003</c:v>
                </c:pt>
                <c:pt idx="85">
                  <c:v>84.226639140000003</c:v>
                </c:pt>
                <c:pt idx="86">
                  <c:v>94.85938422000001</c:v>
                </c:pt>
                <c:pt idx="87">
                  <c:v>103.98154626</c:v>
                </c:pt>
                <c:pt idx="88">
                  <c:v>113.25904965000001</c:v>
                </c:pt>
                <c:pt idx="89">
                  <c:v>124.02018801</c:v>
                </c:pt>
                <c:pt idx="90">
                  <c:v>136.48766796000001</c:v>
                </c:pt>
                <c:pt idx="91">
                  <c:v>149.53371228</c:v>
                </c:pt>
                <c:pt idx="92">
                  <c:v>162.8412912</c:v>
                </c:pt>
                <c:pt idx="93">
                  <c:v>176.26537368000001</c:v>
                </c:pt>
                <c:pt idx="94">
                  <c:v>189.84637692000001</c:v>
                </c:pt>
                <c:pt idx="95">
                  <c:v>203.90528412</c:v>
                </c:pt>
                <c:pt idx="96">
                  <c:v>218.64578030999999</c:v>
                </c:pt>
                <c:pt idx="97">
                  <c:v>233.99811639000001</c:v>
                </c:pt>
                <c:pt idx="98">
                  <c:v>249.95991834000003</c:v>
                </c:pt>
                <c:pt idx="99">
                  <c:v>266.35444919999998</c:v>
                </c:pt>
                <c:pt idx="100">
                  <c:v>282.88767383999999</c:v>
                </c:pt>
                <c:pt idx="101">
                  <c:v>299.55404960999999</c:v>
                </c:pt>
                <c:pt idx="102">
                  <c:v>316.39795695000004</c:v>
                </c:pt>
                <c:pt idx="103">
                  <c:v>333.06036948000002</c:v>
                </c:pt>
                <c:pt idx="104">
                  <c:v>349.36851348000005</c:v>
                </c:pt>
                <c:pt idx="105">
                  <c:v>365.51102543999997</c:v>
                </c:pt>
                <c:pt idx="106">
                  <c:v>381.33017037000002</c:v>
                </c:pt>
                <c:pt idx="107">
                  <c:v>396.88064883000004</c:v>
                </c:pt>
                <c:pt idx="108">
                  <c:v>412.07526954000002</c:v>
                </c:pt>
                <c:pt idx="109">
                  <c:v>426.73017348000002</c:v>
                </c:pt>
                <c:pt idx="110">
                  <c:v>378.07917560999999</c:v>
                </c:pt>
                <c:pt idx="111">
                  <c:v>163.16545284</c:v>
                </c:pt>
                <c:pt idx="112">
                  <c:v>-0.21874337999999999</c:v>
                </c:pt>
                <c:pt idx="113">
                  <c:v>2.2984830000000001E-2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F4-4F43-9D4C-BC1C1B281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'Light salt'!$E$17:$E$295</c:f>
              <c:strCache>
                <c:ptCount val="279"/>
                <c:pt idx="3">
                  <c:v>Displacement [mm]</c:v>
                </c:pt>
                <c:pt idx="4">
                  <c:v>-0.064197</c:v>
                </c:pt>
                <c:pt idx="5">
                  <c:v>-0.064003</c:v>
                </c:pt>
                <c:pt idx="6">
                  <c:v>-0.063594</c:v>
                </c:pt>
                <c:pt idx="7">
                  <c:v>-0.063831</c:v>
                </c:pt>
                <c:pt idx="8">
                  <c:v>-0.06368</c:v>
                </c:pt>
                <c:pt idx="9">
                  <c:v>-0.063271</c:v>
                </c:pt>
                <c:pt idx="10">
                  <c:v>-0.063271</c:v>
                </c:pt>
                <c:pt idx="11">
                  <c:v>-0.063486</c:v>
                </c:pt>
                <c:pt idx="12">
                  <c:v>-0.063594</c:v>
                </c:pt>
                <c:pt idx="13">
                  <c:v>-0.063659</c:v>
                </c:pt>
                <c:pt idx="14">
                  <c:v>-0.064197</c:v>
                </c:pt>
                <c:pt idx="15">
                  <c:v>-0.064111</c:v>
                </c:pt>
                <c:pt idx="16">
                  <c:v>-0.064219</c:v>
                </c:pt>
                <c:pt idx="17">
                  <c:v>-0.064391</c:v>
                </c:pt>
                <c:pt idx="18">
                  <c:v>-0.06409</c:v>
                </c:pt>
                <c:pt idx="19">
                  <c:v>-0.063766</c:v>
                </c:pt>
                <c:pt idx="20">
                  <c:v>-0.063809</c:v>
                </c:pt>
                <c:pt idx="21">
                  <c:v>-0.064003</c:v>
                </c:pt>
                <c:pt idx="22">
                  <c:v>-0.064133</c:v>
                </c:pt>
                <c:pt idx="23">
                  <c:v>-0.064305</c:v>
                </c:pt>
                <c:pt idx="24">
                  <c:v>-0.063637</c:v>
                </c:pt>
                <c:pt idx="25">
                  <c:v>-0.063551</c:v>
                </c:pt>
                <c:pt idx="26">
                  <c:v>-0.063529</c:v>
                </c:pt>
                <c:pt idx="27">
                  <c:v>-0.063422</c:v>
                </c:pt>
                <c:pt idx="28">
                  <c:v>-0.063637</c:v>
                </c:pt>
                <c:pt idx="29">
                  <c:v>-0.063637</c:v>
                </c:pt>
                <c:pt idx="30">
                  <c:v>-0.063637</c:v>
                </c:pt>
                <c:pt idx="31">
                  <c:v>-0.063465</c:v>
                </c:pt>
                <c:pt idx="32">
                  <c:v>-0.063702</c:v>
                </c:pt>
                <c:pt idx="33">
                  <c:v>-0.06368</c:v>
                </c:pt>
                <c:pt idx="34">
                  <c:v>-0.064046</c:v>
                </c:pt>
                <c:pt idx="35">
                  <c:v>-0.06409</c:v>
                </c:pt>
                <c:pt idx="36">
                  <c:v>-0.063896</c:v>
                </c:pt>
                <c:pt idx="37">
                  <c:v>-0.064133</c:v>
                </c:pt>
                <c:pt idx="38">
                  <c:v>-0.063917</c:v>
                </c:pt>
                <c:pt idx="39">
                  <c:v>-0.064046</c:v>
                </c:pt>
                <c:pt idx="40">
                  <c:v>-0.064003</c:v>
                </c:pt>
                <c:pt idx="41">
                  <c:v>-0.063723</c:v>
                </c:pt>
                <c:pt idx="42">
                  <c:v>-0.063853</c:v>
                </c:pt>
                <c:pt idx="43">
                  <c:v>-0.063874</c:v>
                </c:pt>
                <c:pt idx="44">
                  <c:v>-0.063357</c:v>
                </c:pt>
                <c:pt idx="45">
                  <c:v>-0.063228</c:v>
                </c:pt>
                <c:pt idx="46">
                  <c:v>-0.063572</c:v>
                </c:pt>
                <c:pt idx="47">
                  <c:v>-0.063422</c:v>
                </c:pt>
                <c:pt idx="48">
                  <c:v>-0.063422</c:v>
                </c:pt>
                <c:pt idx="49">
                  <c:v>-0.063422</c:v>
                </c:pt>
                <c:pt idx="50">
                  <c:v>-0.063508</c:v>
                </c:pt>
                <c:pt idx="51">
                  <c:v>-0.063853</c:v>
                </c:pt>
                <c:pt idx="52">
                  <c:v>-0.064046</c:v>
                </c:pt>
                <c:pt idx="53">
                  <c:v>-0.064262</c:v>
                </c:pt>
                <c:pt idx="54">
                  <c:v>-0.064197</c:v>
                </c:pt>
                <c:pt idx="55">
                  <c:v>-0.063702</c:v>
                </c:pt>
                <c:pt idx="56">
                  <c:v>-0.063228</c:v>
                </c:pt>
                <c:pt idx="57">
                  <c:v>-0.063141</c:v>
                </c:pt>
                <c:pt idx="58">
                  <c:v>-0.063335</c:v>
                </c:pt>
                <c:pt idx="59">
                  <c:v>-0.063572</c:v>
                </c:pt>
                <c:pt idx="60">
                  <c:v>-0.06368</c:v>
                </c:pt>
                <c:pt idx="61">
                  <c:v>-0.063809</c:v>
                </c:pt>
                <c:pt idx="62">
                  <c:v>-0.064262</c:v>
                </c:pt>
                <c:pt idx="63">
                  <c:v>-0.064068</c:v>
                </c:pt>
                <c:pt idx="64">
                  <c:v>-0.064025</c:v>
                </c:pt>
                <c:pt idx="65">
                  <c:v>-0.064262</c:v>
                </c:pt>
                <c:pt idx="66">
                  <c:v>-0.064585</c:v>
                </c:pt>
                <c:pt idx="67">
                  <c:v>-0.064542</c:v>
                </c:pt>
                <c:pt idx="68">
                  <c:v>-0.064176</c:v>
                </c:pt>
                <c:pt idx="69">
                  <c:v>-0.06396</c:v>
                </c:pt>
                <c:pt idx="70">
                  <c:v>-0.063615</c:v>
                </c:pt>
                <c:pt idx="71">
                  <c:v>-0.063551</c:v>
                </c:pt>
                <c:pt idx="72">
                  <c:v>-0.0634</c:v>
                </c:pt>
                <c:pt idx="73">
                  <c:v>-0.063465</c:v>
                </c:pt>
                <c:pt idx="74">
                  <c:v>-0.063465</c:v>
                </c:pt>
                <c:pt idx="75">
                  <c:v>-0.063465</c:v>
                </c:pt>
                <c:pt idx="76">
                  <c:v>-0.063702</c:v>
                </c:pt>
                <c:pt idx="77">
                  <c:v>-0.064111</c:v>
                </c:pt>
                <c:pt idx="78">
                  <c:v>-0.064262</c:v>
                </c:pt>
                <c:pt idx="79">
                  <c:v>-0.064025</c:v>
                </c:pt>
                <c:pt idx="80">
                  <c:v>-0.063896</c:v>
                </c:pt>
                <c:pt idx="81">
                  <c:v>-0.063896</c:v>
                </c:pt>
                <c:pt idx="82">
                  <c:v>-0.064068</c:v>
                </c:pt>
                <c:pt idx="83">
                  <c:v>-0.063745</c:v>
                </c:pt>
                <c:pt idx="84">
                  <c:v>-0.063615</c:v>
                </c:pt>
                <c:pt idx="85">
                  <c:v>-0.063788</c:v>
                </c:pt>
                <c:pt idx="86">
                  <c:v>-0.063465</c:v>
                </c:pt>
                <c:pt idx="87">
                  <c:v>-0.063788</c:v>
                </c:pt>
                <c:pt idx="88">
                  <c:v>-0.063831</c:v>
                </c:pt>
                <c:pt idx="89">
                  <c:v>-0.064068</c:v>
                </c:pt>
                <c:pt idx="90">
                  <c:v>-0.064003</c:v>
                </c:pt>
                <c:pt idx="91">
                  <c:v>-0.063831</c:v>
                </c:pt>
                <c:pt idx="92">
                  <c:v>-0.06409</c:v>
                </c:pt>
                <c:pt idx="93">
                  <c:v>-0.064262</c:v>
                </c:pt>
                <c:pt idx="94">
                  <c:v>-0.064219</c:v>
                </c:pt>
                <c:pt idx="95">
                  <c:v>-0.063896</c:v>
                </c:pt>
                <c:pt idx="96">
                  <c:v>-0.063745</c:v>
                </c:pt>
                <c:pt idx="97">
                  <c:v>-0.063659</c:v>
                </c:pt>
                <c:pt idx="98">
                  <c:v>-0.063917</c:v>
                </c:pt>
                <c:pt idx="99">
                  <c:v>-0.063745</c:v>
                </c:pt>
                <c:pt idx="100">
                  <c:v>-0.063831</c:v>
                </c:pt>
                <c:pt idx="101">
                  <c:v>-0.063874</c:v>
                </c:pt>
                <c:pt idx="102">
                  <c:v>-0.063723</c:v>
                </c:pt>
                <c:pt idx="103">
                  <c:v>-0.064025</c:v>
                </c:pt>
                <c:pt idx="104">
                  <c:v>-0.063982</c:v>
                </c:pt>
                <c:pt idx="105">
                  <c:v>-0.064176</c:v>
                </c:pt>
                <c:pt idx="106">
                  <c:v>-0.063809</c:v>
                </c:pt>
                <c:pt idx="107">
                  <c:v>-0.063659</c:v>
                </c:pt>
                <c:pt idx="108">
                  <c:v>-0.063982</c:v>
                </c:pt>
                <c:pt idx="109">
                  <c:v>-0.063939</c:v>
                </c:pt>
                <c:pt idx="110">
                  <c:v>-0.063853</c:v>
                </c:pt>
                <c:pt idx="111">
                  <c:v>-0.063809</c:v>
                </c:pt>
                <c:pt idx="112">
                  <c:v>-0.063766</c:v>
                </c:pt>
                <c:pt idx="113">
                  <c:v>-0.063551</c:v>
                </c:pt>
                <c:pt idx="114">
                  <c:v>-0.063766</c:v>
                </c:pt>
                <c:pt idx="115">
                  <c:v>-0.063594</c:v>
                </c:pt>
                <c:pt idx="116">
                  <c:v>-0.063594</c:v>
                </c:pt>
                <c:pt idx="117">
                  <c:v>-0.063702</c:v>
                </c:pt>
                <c:pt idx="118">
                  <c:v>-0.063788</c:v>
                </c:pt>
                <c:pt idx="119">
                  <c:v>-0.063917</c:v>
                </c:pt>
                <c:pt idx="120">
                  <c:v>-0.063809</c:v>
                </c:pt>
                <c:pt idx="121">
                  <c:v>-0.064176</c:v>
                </c:pt>
                <c:pt idx="122">
                  <c:v>-0.063874</c:v>
                </c:pt>
                <c:pt idx="123">
                  <c:v>-0.063615</c:v>
                </c:pt>
                <c:pt idx="124">
                  <c:v>-0.06368</c:v>
                </c:pt>
                <c:pt idx="125">
                  <c:v>-0.063853</c:v>
                </c:pt>
                <c:pt idx="126">
                  <c:v>-0.064133</c:v>
                </c:pt>
                <c:pt idx="127">
                  <c:v>-0.063831</c:v>
                </c:pt>
                <c:pt idx="128">
                  <c:v>-0.06368</c:v>
                </c:pt>
                <c:pt idx="129">
                  <c:v>-0.063702</c:v>
                </c:pt>
                <c:pt idx="130">
                  <c:v>-0.063896</c:v>
                </c:pt>
                <c:pt idx="131">
                  <c:v>-0.063766</c:v>
                </c:pt>
                <c:pt idx="132">
                  <c:v>-0.063809</c:v>
                </c:pt>
                <c:pt idx="133">
                  <c:v>-0.064003</c:v>
                </c:pt>
                <c:pt idx="134">
                  <c:v>-0.063982</c:v>
                </c:pt>
                <c:pt idx="135">
                  <c:v>-0.063853</c:v>
                </c:pt>
                <c:pt idx="136">
                  <c:v>-0.06409</c:v>
                </c:pt>
                <c:pt idx="137">
                  <c:v>-0.064456</c:v>
                </c:pt>
                <c:pt idx="138">
                  <c:v>-0.063896</c:v>
                </c:pt>
                <c:pt idx="139">
                  <c:v>-0.063809</c:v>
                </c:pt>
                <c:pt idx="140">
                  <c:v>-0.063896</c:v>
                </c:pt>
                <c:pt idx="141">
                  <c:v>-0.063874</c:v>
                </c:pt>
                <c:pt idx="142">
                  <c:v>-0.063702</c:v>
                </c:pt>
                <c:pt idx="143">
                  <c:v>-0.063508</c:v>
                </c:pt>
                <c:pt idx="144">
                  <c:v>-0.063659</c:v>
                </c:pt>
                <c:pt idx="145">
                  <c:v>-0.063702</c:v>
                </c:pt>
                <c:pt idx="146">
                  <c:v>-0.063745</c:v>
                </c:pt>
                <c:pt idx="147">
                  <c:v>-0.063615</c:v>
                </c:pt>
                <c:pt idx="148">
                  <c:v>-0.063939</c:v>
                </c:pt>
                <c:pt idx="149">
                  <c:v>-0.063896</c:v>
                </c:pt>
                <c:pt idx="150">
                  <c:v>-0.06424</c:v>
                </c:pt>
                <c:pt idx="151">
                  <c:v>-0.064628</c:v>
                </c:pt>
                <c:pt idx="152">
                  <c:v>-0.064391</c:v>
                </c:pt>
                <c:pt idx="153">
                  <c:v>-0.06437</c:v>
                </c:pt>
                <c:pt idx="154">
                  <c:v>-0.063896</c:v>
                </c:pt>
                <c:pt idx="155">
                  <c:v>-0.063745</c:v>
                </c:pt>
                <c:pt idx="156">
                  <c:v>-0.063335</c:v>
                </c:pt>
                <c:pt idx="157">
                  <c:v>-0.063422</c:v>
                </c:pt>
                <c:pt idx="158">
                  <c:v>-0.063529</c:v>
                </c:pt>
                <c:pt idx="159">
                  <c:v>-0.063443</c:v>
                </c:pt>
                <c:pt idx="160">
                  <c:v>-0.063572</c:v>
                </c:pt>
                <c:pt idx="161">
                  <c:v>-0.063896</c:v>
                </c:pt>
                <c:pt idx="162">
                  <c:v>-0.064284</c:v>
                </c:pt>
                <c:pt idx="163">
                  <c:v>-0.063982</c:v>
                </c:pt>
                <c:pt idx="164">
                  <c:v>-0.064025</c:v>
                </c:pt>
                <c:pt idx="165">
                  <c:v>-0.064197</c:v>
                </c:pt>
                <c:pt idx="166">
                  <c:v>-0.06424</c:v>
                </c:pt>
                <c:pt idx="167">
                  <c:v>-0.063874</c:v>
                </c:pt>
                <c:pt idx="168">
                  <c:v>-0.063702</c:v>
                </c:pt>
                <c:pt idx="169">
                  <c:v>-0.063788</c:v>
                </c:pt>
                <c:pt idx="170">
                  <c:v>-0.063529</c:v>
                </c:pt>
                <c:pt idx="171">
                  <c:v>-0.063249</c:v>
                </c:pt>
                <c:pt idx="172">
                  <c:v>-0.063228</c:v>
                </c:pt>
                <c:pt idx="173">
                  <c:v>-0.063572</c:v>
                </c:pt>
                <c:pt idx="174">
                  <c:v>-0.063723</c:v>
                </c:pt>
                <c:pt idx="175">
                  <c:v>-0.064284</c:v>
                </c:pt>
                <c:pt idx="176">
                  <c:v>-0.064305</c:v>
                </c:pt>
                <c:pt idx="177">
                  <c:v>-0.064025</c:v>
                </c:pt>
                <c:pt idx="178">
                  <c:v>-0.064025</c:v>
                </c:pt>
                <c:pt idx="179">
                  <c:v>-0.063917</c:v>
                </c:pt>
                <c:pt idx="180">
                  <c:v>-0.064262</c:v>
                </c:pt>
                <c:pt idx="181">
                  <c:v>-0.063917</c:v>
                </c:pt>
                <c:pt idx="182">
                  <c:v>-0.063508</c:v>
                </c:pt>
                <c:pt idx="183">
                  <c:v>-0.06396</c:v>
                </c:pt>
                <c:pt idx="184">
                  <c:v>-0.064176</c:v>
                </c:pt>
                <c:pt idx="185">
                  <c:v>-0.063917</c:v>
                </c:pt>
                <c:pt idx="186">
                  <c:v>-0.063809</c:v>
                </c:pt>
                <c:pt idx="187">
                  <c:v>-0.064154</c:v>
                </c:pt>
                <c:pt idx="188">
                  <c:v>-0.064305</c:v>
                </c:pt>
                <c:pt idx="189">
                  <c:v>-0.064434</c:v>
                </c:pt>
                <c:pt idx="190">
                  <c:v>-0.064046</c:v>
                </c:pt>
                <c:pt idx="191">
                  <c:v>-0.063939</c:v>
                </c:pt>
                <c:pt idx="192">
                  <c:v>-0.063982</c:v>
                </c:pt>
                <c:pt idx="193">
                  <c:v>-0.063723</c:v>
                </c:pt>
                <c:pt idx="194">
                  <c:v>-0.063465</c:v>
                </c:pt>
                <c:pt idx="195">
                  <c:v>-0.063163</c:v>
                </c:pt>
                <c:pt idx="196">
                  <c:v>-0.063465</c:v>
                </c:pt>
                <c:pt idx="197">
                  <c:v>-0.063443</c:v>
                </c:pt>
                <c:pt idx="198">
                  <c:v>-0.0634</c:v>
                </c:pt>
                <c:pt idx="199">
                  <c:v>-0.063508</c:v>
                </c:pt>
                <c:pt idx="200">
                  <c:v>-0.063508</c:v>
                </c:pt>
                <c:pt idx="201">
                  <c:v>-0.063206</c:v>
                </c:pt>
                <c:pt idx="202">
                  <c:v>-0.063594</c:v>
                </c:pt>
                <c:pt idx="203">
                  <c:v>-0.06424</c:v>
                </c:pt>
                <c:pt idx="204">
                  <c:v>-0.064284</c:v>
                </c:pt>
                <c:pt idx="205">
                  <c:v>-0.064456</c:v>
                </c:pt>
                <c:pt idx="206">
                  <c:v>-0.064154</c:v>
                </c:pt>
                <c:pt idx="207">
                  <c:v>-0.064176</c:v>
                </c:pt>
                <c:pt idx="208">
                  <c:v>-0.064111</c:v>
                </c:pt>
                <c:pt idx="209">
                  <c:v>-0.064111</c:v>
                </c:pt>
                <c:pt idx="210">
                  <c:v>-0.064176</c:v>
                </c:pt>
                <c:pt idx="211">
                  <c:v>-0.063896</c:v>
                </c:pt>
                <c:pt idx="212">
                  <c:v>-0.063982</c:v>
                </c:pt>
                <c:pt idx="213">
                  <c:v>-0.06368</c:v>
                </c:pt>
                <c:pt idx="214">
                  <c:v>-0.063422</c:v>
                </c:pt>
                <c:pt idx="215">
                  <c:v>-0.063443</c:v>
                </c:pt>
                <c:pt idx="216">
                  <c:v>-0.063702</c:v>
                </c:pt>
                <c:pt idx="217">
                  <c:v>-0.063874</c:v>
                </c:pt>
                <c:pt idx="218">
                  <c:v>-0.063788</c:v>
                </c:pt>
                <c:pt idx="219">
                  <c:v>-0.06396</c:v>
                </c:pt>
                <c:pt idx="220">
                  <c:v>-0.063896</c:v>
                </c:pt>
                <c:pt idx="221">
                  <c:v>-0.06409</c:v>
                </c:pt>
                <c:pt idx="222">
                  <c:v>0</c:v>
                </c:pt>
                <c:pt idx="223">
                  <c:v>-2.15E-05</c:v>
                </c:pt>
                <c:pt idx="224">
                  <c:v>0.000129</c:v>
                </c:pt>
                <c:pt idx="225">
                  <c:v>4.31E-05</c:v>
                </c:pt>
                <c:pt idx="226">
                  <c:v>-0.000172</c:v>
                </c:pt>
                <c:pt idx="227">
                  <c:v>8.62E-05</c:v>
                </c:pt>
                <c:pt idx="228">
                  <c:v>0.000259</c:v>
                </c:pt>
                <c:pt idx="229">
                  <c:v>0.000215</c:v>
                </c:pt>
                <c:pt idx="230">
                  <c:v>-0.000151</c:v>
                </c:pt>
                <c:pt idx="231">
                  <c:v>0.000108</c:v>
                </c:pt>
                <c:pt idx="232">
                  <c:v>0.000172</c:v>
                </c:pt>
                <c:pt idx="233">
                  <c:v>4.31E-05</c:v>
                </c:pt>
                <c:pt idx="234">
                  <c:v>0.000151</c:v>
                </c:pt>
                <c:pt idx="235">
                  <c:v>-2.15E-05</c:v>
                </c:pt>
                <c:pt idx="236">
                  <c:v>-0.000237</c:v>
                </c:pt>
                <c:pt idx="237">
                  <c:v>-0.000409</c:v>
                </c:pt>
                <c:pt idx="238">
                  <c:v>0.00028</c:v>
                </c:pt>
                <c:pt idx="239">
                  <c:v>0.007435</c:v>
                </c:pt>
                <c:pt idx="240">
                  <c:v>0.030515</c:v>
                </c:pt>
                <c:pt idx="241">
                  <c:v>0.067451</c:v>
                </c:pt>
                <c:pt idx="242">
                  <c:v>0.10372</c:v>
                </c:pt>
                <c:pt idx="243">
                  <c:v>0.145333</c:v>
                </c:pt>
                <c:pt idx="244">
                  <c:v>0.191493</c:v>
                </c:pt>
                <c:pt idx="245">
                  <c:v>0.232158</c:v>
                </c:pt>
                <c:pt idx="246">
                  <c:v>0.263858</c:v>
                </c:pt>
                <c:pt idx="247">
                  <c:v>0.302928</c:v>
                </c:pt>
                <c:pt idx="248">
                  <c:v>0.349648</c:v>
                </c:pt>
                <c:pt idx="249">
                  <c:v>0.383654</c:v>
                </c:pt>
                <c:pt idx="250">
                  <c:v>0.409859</c:v>
                </c:pt>
                <c:pt idx="251">
                  <c:v>0.442615</c:v>
                </c:pt>
                <c:pt idx="252">
                  <c:v>0.483603</c:v>
                </c:pt>
                <c:pt idx="253">
                  <c:v>0.521983</c:v>
                </c:pt>
                <c:pt idx="254">
                  <c:v>0.564911</c:v>
                </c:pt>
                <c:pt idx="255">
                  <c:v>0.60967</c:v>
                </c:pt>
                <c:pt idx="256">
                  <c:v>0.650723</c:v>
                </c:pt>
                <c:pt idx="257">
                  <c:v>0.691625</c:v>
                </c:pt>
                <c:pt idx="258">
                  <c:v>0.732268</c:v>
                </c:pt>
                <c:pt idx="259">
                  <c:v>0.771812</c:v>
                </c:pt>
                <c:pt idx="260">
                  <c:v>0.819459</c:v>
                </c:pt>
                <c:pt idx="261">
                  <c:v>0.859542</c:v>
                </c:pt>
                <c:pt idx="262">
                  <c:v>0.892298</c:v>
                </c:pt>
                <c:pt idx="263">
                  <c:v>0.932144</c:v>
                </c:pt>
                <c:pt idx="264">
                  <c:v>0.963779</c:v>
                </c:pt>
                <c:pt idx="265">
                  <c:v>1.001987</c:v>
                </c:pt>
                <c:pt idx="266">
                  <c:v>1.045346</c:v>
                </c:pt>
                <c:pt idx="267">
                  <c:v>1.081226</c:v>
                </c:pt>
                <c:pt idx="268">
                  <c:v>1.126007</c:v>
                </c:pt>
                <c:pt idx="269">
                  <c:v>1.16497</c:v>
                </c:pt>
                <c:pt idx="270">
                  <c:v>1.196174</c:v>
                </c:pt>
                <c:pt idx="271">
                  <c:v>1.234425</c:v>
                </c:pt>
                <c:pt idx="272">
                  <c:v>1.270974</c:v>
                </c:pt>
                <c:pt idx="273">
                  <c:v>1.30595</c:v>
                </c:pt>
                <c:pt idx="274">
                  <c:v>1.343425</c:v>
                </c:pt>
                <c:pt idx="275">
                  <c:v>1.392537</c:v>
                </c:pt>
                <c:pt idx="276">
                  <c:v>1.458782</c:v>
                </c:pt>
                <c:pt idx="277">
                  <c:v>1.534983</c:v>
                </c:pt>
                <c:pt idx="278">
                  <c:v>1.591293</c:v>
                </c:pt>
              </c:strCache>
            </c:strRef>
          </c:xVal>
          <c:yVal>
            <c:numRef>
              <c:f>'Light salt'!$F$21:$F$295</c:f>
              <c:numCache>
                <c:formatCode>General</c:formatCode>
                <c:ptCount val="275"/>
                <c:pt idx="0">
                  <c:v>0.29561454000000004</c:v>
                </c:pt>
                <c:pt idx="1">
                  <c:v>0.29720376000000004</c:v>
                </c:pt>
                <c:pt idx="2">
                  <c:v>0.30750426000000003</c:v>
                </c:pt>
                <c:pt idx="3">
                  <c:v>0.28610865000000002</c:v>
                </c:pt>
                <c:pt idx="4">
                  <c:v>0.27421893000000003</c:v>
                </c:pt>
                <c:pt idx="5">
                  <c:v>0.28294002000000001</c:v>
                </c:pt>
                <c:pt idx="6">
                  <c:v>0.28294002000000001</c:v>
                </c:pt>
                <c:pt idx="7">
                  <c:v>0.29324052</c:v>
                </c:pt>
                <c:pt idx="8">
                  <c:v>0.29561454000000004</c:v>
                </c:pt>
                <c:pt idx="9">
                  <c:v>0.29244591000000003</c:v>
                </c:pt>
                <c:pt idx="10">
                  <c:v>0.28768806000000002</c:v>
                </c:pt>
                <c:pt idx="11">
                  <c:v>0.29561454000000004</c:v>
                </c:pt>
                <c:pt idx="12">
                  <c:v>0.29879297999999999</c:v>
                </c:pt>
                <c:pt idx="13">
                  <c:v>0.29007189000000005</c:v>
                </c:pt>
                <c:pt idx="14">
                  <c:v>0.29561454000000004</c:v>
                </c:pt>
                <c:pt idx="15">
                  <c:v>0.29799837000000001</c:v>
                </c:pt>
                <c:pt idx="16">
                  <c:v>0.31939397999999997</c:v>
                </c:pt>
                <c:pt idx="17">
                  <c:v>0.31543074000000004</c:v>
                </c:pt>
                <c:pt idx="18">
                  <c:v>0.29482974000000001</c:v>
                </c:pt>
                <c:pt idx="19">
                  <c:v>0.29799837000000001</c:v>
                </c:pt>
                <c:pt idx="20">
                  <c:v>0.31146750000000001</c:v>
                </c:pt>
                <c:pt idx="21">
                  <c:v>0.31305672000000007</c:v>
                </c:pt>
                <c:pt idx="22">
                  <c:v>0.31939397999999997</c:v>
                </c:pt>
                <c:pt idx="23">
                  <c:v>0.32335722</c:v>
                </c:pt>
                <c:pt idx="24">
                  <c:v>0.30592485000000003</c:v>
                </c:pt>
                <c:pt idx="25">
                  <c:v>0.29324052</c:v>
                </c:pt>
                <c:pt idx="26">
                  <c:v>0.29086650000000003</c:v>
                </c:pt>
                <c:pt idx="27">
                  <c:v>0.29640915000000001</c:v>
                </c:pt>
                <c:pt idx="28">
                  <c:v>0.31067289000000003</c:v>
                </c:pt>
                <c:pt idx="29">
                  <c:v>0.32256261000000003</c:v>
                </c:pt>
                <c:pt idx="30">
                  <c:v>0.33207830999999999</c:v>
                </c:pt>
                <c:pt idx="31">
                  <c:v>0.33682635</c:v>
                </c:pt>
                <c:pt idx="32">
                  <c:v>0.33207830999999999</c:v>
                </c:pt>
                <c:pt idx="33">
                  <c:v>0.33286311000000002</c:v>
                </c:pt>
                <c:pt idx="34">
                  <c:v>0.32018859000000005</c:v>
                </c:pt>
                <c:pt idx="35">
                  <c:v>0.31543074000000004</c:v>
                </c:pt>
                <c:pt idx="36">
                  <c:v>0.31463613000000001</c:v>
                </c:pt>
                <c:pt idx="37">
                  <c:v>0.30750426000000003</c:v>
                </c:pt>
                <c:pt idx="38">
                  <c:v>0.31622535000000002</c:v>
                </c:pt>
                <c:pt idx="39">
                  <c:v>0.31701995999999999</c:v>
                </c:pt>
                <c:pt idx="40">
                  <c:v>0.30513024</c:v>
                </c:pt>
                <c:pt idx="41">
                  <c:v>0.32494644</c:v>
                </c:pt>
                <c:pt idx="42">
                  <c:v>0.32573123999999998</c:v>
                </c:pt>
                <c:pt idx="43">
                  <c:v>0.31226210999999998</c:v>
                </c:pt>
                <c:pt idx="44">
                  <c:v>0.31463613000000001</c:v>
                </c:pt>
                <c:pt idx="45">
                  <c:v>0.30750426000000003</c:v>
                </c:pt>
                <c:pt idx="46">
                  <c:v>0.30196160999999999</c:v>
                </c:pt>
                <c:pt idx="47">
                  <c:v>0.30513024</c:v>
                </c:pt>
                <c:pt idx="48">
                  <c:v>0.31780476000000002</c:v>
                </c:pt>
                <c:pt idx="49">
                  <c:v>0.31939397999999997</c:v>
                </c:pt>
                <c:pt idx="50">
                  <c:v>0.31146750000000001</c:v>
                </c:pt>
                <c:pt idx="51">
                  <c:v>0.31226210999999998</c:v>
                </c:pt>
                <c:pt idx="52">
                  <c:v>0.31463613000000001</c:v>
                </c:pt>
                <c:pt idx="53">
                  <c:v>0.30037239000000004</c:v>
                </c:pt>
                <c:pt idx="54">
                  <c:v>0.29799837000000001</c:v>
                </c:pt>
                <c:pt idx="55">
                  <c:v>0.31226210999999998</c:v>
                </c:pt>
                <c:pt idx="56">
                  <c:v>0.32098320000000002</c:v>
                </c:pt>
                <c:pt idx="57">
                  <c:v>0.31859936999999999</c:v>
                </c:pt>
                <c:pt idx="58">
                  <c:v>0.30037239000000004</c:v>
                </c:pt>
                <c:pt idx="59">
                  <c:v>0.31543074000000004</c:v>
                </c:pt>
                <c:pt idx="60">
                  <c:v>0.32494644</c:v>
                </c:pt>
                <c:pt idx="61">
                  <c:v>0.32098320000000002</c:v>
                </c:pt>
                <c:pt idx="62">
                  <c:v>0.32494644</c:v>
                </c:pt>
                <c:pt idx="63">
                  <c:v>0.31146750000000001</c:v>
                </c:pt>
                <c:pt idx="64">
                  <c:v>0.30354102000000005</c:v>
                </c:pt>
                <c:pt idx="65">
                  <c:v>0.32018859000000005</c:v>
                </c:pt>
                <c:pt idx="66">
                  <c:v>0.32890968000000004</c:v>
                </c:pt>
                <c:pt idx="67">
                  <c:v>0.31939397999999997</c:v>
                </c:pt>
                <c:pt idx="68">
                  <c:v>0.31543074000000004</c:v>
                </c:pt>
                <c:pt idx="69">
                  <c:v>0.32176800000000005</c:v>
                </c:pt>
                <c:pt idx="70">
                  <c:v>0.31146750000000001</c:v>
                </c:pt>
                <c:pt idx="71">
                  <c:v>0.30037239000000004</c:v>
                </c:pt>
                <c:pt idx="72">
                  <c:v>0.30354102000000005</c:v>
                </c:pt>
                <c:pt idx="73">
                  <c:v>0.31226210999999998</c:v>
                </c:pt>
                <c:pt idx="74">
                  <c:v>0.33682635</c:v>
                </c:pt>
                <c:pt idx="75">
                  <c:v>0.35188469999999999</c:v>
                </c:pt>
                <c:pt idx="76">
                  <c:v>0.35109990000000002</c:v>
                </c:pt>
                <c:pt idx="77">
                  <c:v>0.33207830999999999</c:v>
                </c:pt>
                <c:pt idx="78">
                  <c:v>0.30829887</c:v>
                </c:pt>
                <c:pt idx="79">
                  <c:v>0.29086650000000003</c:v>
                </c:pt>
                <c:pt idx="80">
                  <c:v>0.29007189000000005</c:v>
                </c:pt>
                <c:pt idx="81">
                  <c:v>0.30433563000000002</c:v>
                </c:pt>
                <c:pt idx="82">
                  <c:v>0.31146750000000001</c:v>
                </c:pt>
                <c:pt idx="83">
                  <c:v>0.33604155000000002</c:v>
                </c:pt>
                <c:pt idx="84">
                  <c:v>0.33841557</c:v>
                </c:pt>
                <c:pt idx="85">
                  <c:v>0.31859936999999999</c:v>
                </c:pt>
                <c:pt idx="86">
                  <c:v>0.32335722</c:v>
                </c:pt>
                <c:pt idx="87">
                  <c:v>0.32732046000000004</c:v>
                </c:pt>
                <c:pt idx="88">
                  <c:v>0.32890968000000004</c:v>
                </c:pt>
                <c:pt idx="89">
                  <c:v>0.31701995999999999</c:v>
                </c:pt>
                <c:pt idx="90">
                  <c:v>0.31385133000000004</c:v>
                </c:pt>
                <c:pt idx="91">
                  <c:v>0.33682635</c:v>
                </c:pt>
                <c:pt idx="92">
                  <c:v>0.32890968000000004</c:v>
                </c:pt>
                <c:pt idx="93">
                  <c:v>0.32335722</c:v>
                </c:pt>
                <c:pt idx="94">
                  <c:v>0.31463613000000001</c:v>
                </c:pt>
                <c:pt idx="95">
                  <c:v>0.32573123999999998</c:v>
                </c:pt>
                <c:pt idx="96">
                  <c:v>0.30513024</c:v>
                </c:pt>
                <c:pt idx="97">
                  <c:v>0.29403513000000003</c:v>
                </c:pt>
                <c:pt idx="98">
                  <c:v>0.31859936999999999</c:v>
                </c:pt>
                <c:pt idx="99">
                  <c:v>0.33128370000000001</c:v>
                </c:pt>
                <c:pt idx="100">
                  <c:v>0.32494644</c:v>
                </c:pt>
                <c:pt idx="101">
                  <c:v>0.32098320000000002</c:v>
                </c:pt>
                <c:pt idx="102">
                  <c:v>0.33286311000000002</c:v>
                </c:pt>
                <c:pt idx="103">
                  <c:v>0.32098320000000002</c:v>
                </c:pt>
                <c:pt idx="104">
                  <c:v>0.30592485000000003</c:v>
                </c:pt>
                <c:pt idx="105">
                  <c:v>0.29957778000000002</c:v>
                </c:pt>
                <c:pt idx="106">
                  <c:v>0.30354102000000005</c:v>
                </c:pt>
                <c:pt idx="107">
                  <c:v>0.30750426000000003</c:v>
                </c:pt>
                <c:pt idx="108">
                  <c:v>0.31939397999999997</c:v>
                </c:pt>
                <c:pt idx="109">
                  <c:v>0.32018859000000005</c:v>
                </c:pt>
                <c:pt idx="110">
                  <c:v>0.30433563000000002</c:v>
                </c:pt>
                <c:pt idx="111">
                  <c:v>0.30592485000000003</c:v>
                </c:pt>
                <c:pt idx="112">
                  <c:v>0.30670965</c:v>
                </c:pt>
                <c:pt idx="113">
                  <c:v>0.30354102000000005</c:v>
                </c:pt>
                <c:pt idx="114">
                  <c:v>0.31463613000000001</c:v>
                </c:pt>
                <c:pt idx="115">
                  <c:v>0.32732046000000004</c:v>
                </c:pt>
                <c:pt idx="116">
                  <c:v>0.31780476000000002</c:v>
                </c:pt>
                <c:pt idx="117">
                  <c:v>0.30592485000000003</c:v>
                </c:pt>
                <c:pt idx="118">
                  <c:v>0.31463613000000001</c:v>
                </c:pt>
                <c:pt idx="119">
                  <c:v>0.31701995999999999</c:v>
                </c:pt>
                <c:pt idx="120">
                  <c:v>0.30909348000000003</c:v>
                </c:pt>
                <c:pt idx="121">
                  <c:v>0.31543074000000004</c:v>
                </c:pt>
                <c:pt idx="122">
                  <c:v>0.31622535000000002</c:v>
                </c:pt>
                <c:pt idx="123">
                  <c:v>0.31780476000000002</c:v>
                </c:pt>
                <c:pt idx="124">
                  <c:v>0.32811507000000001</c:v>
                </c:pt>
                <c:pt idx="125">
                  <c:v>0.31939397999999997</c:v>
                </c:pt>
                <c:pt idx="126">
                  <c:v>0.30988809</c:v>
                </c:pt>
                <c:pt idx="127">
                  <c:v>0.31939397999999997</c:v>
                </c:pt>
                <c:pt idx="128">
                  <c:v>0.33524694000000005</c:v>
                </c:pt>
                <c:pt idx="129">
                  <c:v>0.34475283000000001</c:v>
                </c:pt>
                <c:pt idx="130">
                  <c:v>0.34000479000000006</c:v>
                </c:pt>
                <c:pt idx="131">
                  <c:v>0.32969448000000001</c:v>
                </c:pt>
                <c:pt idx="132">
                  <c:v>0.33207830999999999</c:v>
                </c:pt>
                <c:pt idx="133">
                  <c:v>0.33524694000000005</c:v>
                </c:pt>
                <c:pt idx="134">
                  <c:v>0.32573123999999998</c:v>
                </c:pt>
                <c:pt idx="135">
                  <c:v>0.30909348000000003</c:v>
                </c:pt>
                <c:pt idx="136">
                  <c:v>0.30037239000000004</c:v>
                </c:pt>
                <c:pt idx="137">
                  <c:v>0.31463613000000001</c:v>
                </c:pt>
                <c:pt idx="138">
                  <c:v>0.32573123999999998</c:v>
                </c:pt>
                <c:pt idx="139">
                  <c:v>0.31622535000000002</c:v>
                </c:pt>
                <c:pt idx="140">
                  <c:v>0.29879297999999999</c:v>
                </c:pt>
                <c:pt idx="141">
                  <c:v>0.29957778000000002</c:v>
                </c:pt>
                <c:pt idx="142">
                  <c:v>0.31067289000000003</c:v>
                </c:pt>
                <c:pt idx="143">
                  <c:v>0.30196160999999999</c:v>
                </c:pt>
                <c:pt idx="144">
                  <c:v>0.29244591000000003</c:v>
                </c:pt>
                <c:pt idx="145">
                  <c:v>0.28055618999999998</c:v>
                </c:pt>
                <c:pt idx="146">
                  <c:v>0.28055618999999998</c:v>
                </c:pt>
                <c:pt idx="147">
                  <c:v>0.27738755999999998</c:v>
                </c:pt>
                <c:pt idx="148">
                  <c:v>0.27580815000000003</c:v>
                </c:pt>
                <c:pt idx="149">
                  <c:v>0.27501354</c:v>
                </c:pt>
                <c:pt idx="150">
                  <c:v>0.29403513000000003</c:v>
                </c:pt>
                <c:pt idx="151">
                  <c:v>0.30750426000000003</c:v>
                </c:pt>
                <c:pt idx="152">
                  <c:v>0.29879297999999999</c:v>
                </c:pt>
                <c:pt idx="153">
                  <c:v>0.31939397999999997</c:v>
                </c:pt>
                <c:pt idx="154">
                  <c:v>0.38834847</c:v>
                </c:pt>
                <c:pt idx="155">
                  <c:v>0.39151710000000001</c:v>
                </c:pt>
                <c:pt idx="156">
                  <c:v>0.31859936999999999</c:v>
                </c:pt>
                <c:pt idx="157">
                  <c:v>0.37408473000000003</c:v>
                </c:pt>
                <c:pt idx="158">
                  <c:v>0.44382401999999999</c:v>
                </c:pt>
                <c:pt idx="159">
                  <c:v>0.36615824999999996</c:v>
                </c:pt>
                <c:pt idx="160">
                  <c:v>0.29482974000000001</c:v>
                </c:pt>
                <c:pt idx="161">
                  <c:v>0.28927728000000003</c:v>
                </c:pt>
                <c:pt idx="162">
                  <c:v>0.29244591000000003</c:v>
                </c:pt>
                <c:pt idx="163">
                  <c:v>0.30592485000000003</c:v>
                </c:pt>
                <c:pt idx="164">
                  <c:v>0.30513024</c:v>
                </c:pt>
                <c:pt idx="165">
                  <c:v>0.29482974000000001</c:v>
                </c:pt>
                <c:pt idx="166">
                  <c:v>0.30196160999999999</c:v>
                </c:pt>
                <c:pt idx="167">
                  <c:v>0.31463613000000001</c:v>
                </c:pt>
                <c:pt idx="168">
                  <c:v>0.32018859000000005</c:v>
                </c:pt>
                <c:pt idx="169">
                  <c:v>0.32098320000000002</c:v>
                </c:pt>
                <c:pt idx="170">
                  <c:v>0.28055618999999998</c:v>
                </c:pt>
                <c:pt idx="171">
                  <c:v>0.27421893000000003</c:v>
                </c:pt>
                <c:pt idx="172">
                  <c:v>0.29403513000000003</c:v>
                </c:pt>
                <c:pt idx="173">
                  <c:v>0.28927728000000003</c:v>
                </c:pt>
                <c:pt idx="174">
                  <c:v>0.2916513</c:v>
                </c:pt>
                <c:pt idx="175">
                  <c:v>0.30037239000000004</c:v>
                </c:pt>
                <c:pt idx="176">
                  <c:v>0.30670965</c:v>
                </c:pt>
                <c:pt idx="177">
                  <c:v>0.28373463000000004</c:v>
                </c:pt>
                <c:pt idx="178">
                  <c:v>0.27342432</c:v>
                </c:pt>
                <c:pt idx="179">
                  <c:v>0.28531403999999999</c:v>
                </c:pt>
                <c:pt idx="180">
                  <c:v>0.28848267</c:v>
                </c:pt>
                <c:pt idx="181">
                  <c:v>0.28135080000000001</c:v>
                </c:pt>
                <c:pt idx="182">
                  <c:v>0.28610865000000002</c:v>
                </c:pt>
                <c:pt idx="183">
                  <c:v>0.28135080000000001</c:v>
                </c:pt>
                <c:pt idx="184">
                  <c:v>0.28294002000000001</c:v>
                </c:pt>
                <c:pt idx="185">
                  <c:v>0.28848267</c:v>
                </c:pt>
                <c:pt idx="186">
                  <c:v>0.28768806000000002</c:v>
                </c:pt>
                <c:pt idx="187">
                  <c:v>0.30988809</c:v>
                </c:pt>
                <c:pt idx="188">
                  <c:v>0.31701995999999999</c:v>
                </c:pt>
                <c:pt idx="189">
                  <c:v>0.54764325000000003</c:v>
                </c:pt>
                <c:pt idx="190">
                  <c:v>0.64434042000000002</c:v>
                </c:pt>
                <c:pt idx="191">
                  <c:v>0.42242841000000003</c:v>
                </c:pt>
                <c:pt idx="192">
                  <c:v>0.32335722</c:v>
                </c:pt>
                <c:pt idx="193">
                  <c:v>0.30829887</c:v>
                </c:pt>
                <c:pt idx="194">
                  <c:v>0.36773766000000002</c:v>
                </c:pt>
                <c:pt idx="195">
                  <c:v>0.36456903000000002</c:v>
                </c:pt>
                <c:pt idx="196">
                  <c:v>0.30116700000000002</c:v>
                </c:pt>
                <c:pt idx="197">
                  <c:v>0.31543074000000004</c:v>
                </c:pt>
                <c:pt idx="198">
                  <c:v>0.32176800000000005</c:v>
                </c:pt>
                <c:pt idx="199">
                  <c:v>0.29720376000000004</c:v>
                </c:pt>
                <c:pt idx="200">
                  <c:v>0.46601424000000002</c:v>
                </c:pt>
                <c:pt idx="201">
                  <c:v>0.72834345000000011</c:v>
                </c:pt>
                <c:pt idx="202">
                  <c:v>0.69030027000000005</c:v>
                </c:pt>
                <c:pt idx="203">
                  <c:v>0.56191679999999999</c:v>
                </c:pt>
                <c:pt idx="204">
                  <c:v>0.46601424000000002</c:v>
                </c:pt>
                <c:pt idx="205">
                  <c:v>0.35584794000000003</c:v>
                </c:pt>
                <c:pt idx="206">
                  <c:v>0.33048908999999999</c:v>
                </c:pt>
                <c:pt idx="207">
                  <c:v>0.47869857000000005</c:v>
                </c:pt>
                <c:pt idx="208">
                  <c:v>0.64116198000000002</c:v>
                </c:pt>
                <c:pt idx="209">
                  <c:v>0.52465842000000007</c:v>
                </c:pt>
                <c:pt idx="210">
                  <c:v>0.38992788</c:v>
                </c:pt>
                <c:pt idx="211">
                  <c:v>0.35347392000000005</c:v>
                </c:pt>
                <c:pt idx="212">
                  <c:v>0.31463613000000001</c:v>
                </c:pt>
                <c:pt idx="213">
                  <c:v>0.32415183000000003</c:v>
                </c:pt>
                <c:pt idx="214">
                  <c:v>0.31463613000000001</c:v>
                </c:pt>
                <c:pt idx="215">
                  <c:v>0.28848267</c:v>
                </c:pt>
                <c:pt idx="216">
                  <c:v>0.29482974000000001</c:v>
                </c:pt>
                <c:pt idx="217">
                  <c:v>0.31226210999999998</c:v>
                </c:pt>
                <c:pt idx="218">
                  <c:v>0.31463613000000001</c:v>
                </c:pt>
                <c:pt idx="219">
                  <c:v>0.41687595</c:v>
                </c:pt>
                <c:pt idx="220">
                  <c:v>0.39627495000000001</c:v>
                </c:pt>
                <c:pt idx="221">
                  <c:v>0.29561454000000004</c:v>
                </c:pt>
                <c:pt idx="222">
                  <c:v>0.31385133000000004</c:v>
                </c:pt>
                <c:pt idx="223">
                  <c:v>0.31463613000000001</c:v>
                </c:pt>
                <c:pt idx="224">
                  <c:v>0.30354102000000005</c:v>
                </c:pt>
                <c:pt idx="225">
                  <c:v>0</c:v>
                </c:pt>
                <c:pt idx="226">
                  <c:v>2.3740200000000001E-3</c:v>
                </c:pt>
                <c:pt idx="227">
                  <c:v>2.3779439999999999E-2</c:v>
                </c:pt>
                <c:pt idx="228">
                  <c:v>2.061081E-2</c:v>
                </c:pt>
                <c:pt idx="229">
                  <c:v>1.0300500000000001E-2</c:v>
                </c:pt>
                <c:pt idx="230">
                  <c:v>3.16863E-3</c:v>
                </c:pt>
                <c:pt idx="231">
                  <c:v>3.16863E-3</c:v>
                </c:pt>
                <c:pt idx="232">
                  <c:v>1.9021590000000001E-2</c:v>
                </c:pt>
                <c:pt idx="233">
                  <c:v>-8.3755857239999998E-13</c:v>
                </c:pt>
                <c:pt idx="234">
                  <c:v>7.5291750000000005E-2</c:v>
                </c:pt>
                <c:pt idx="235">
                  <c:v>0.64591982999999997</c:v>
                </c:pt>
                <c:pt idx="236">
                  <c:v>1.31720832</c:v>
                </c:pt>
                <c:pt idx="237">
                  <c:v>1.72932642</c:v>
                </c:pt>
                <c:pt idx="238">
                  <c:v>2.30630157</c:v>
                </c:pt>
                <c:pt idx="239">
                  <c:v>2.9030831100000003</c:v>
                </c:pt>
                <c:pt idx="240">
                  <c:v>3.6084417300000005</c:v>
                </c:pt>
                <c:pt idx="241">
                  <c:v>5.1055556400000004</c:v>
                </c:pt>
                <c:pt idx="242">
                  <c:v>7.6377324600000005</c:v>
                </c:pt>
                <c:pt idx="243">
                  <c:v>10.63987695</c:v>
                </c:pt>
                <c:pt idx="244">
                  <c:v>13.765666680000001</c:v>
                </c:pt>
                <c:pt idx="245">
                  <c:v>16.84865538</c:v>
                </c:pt>
                <c:pt idx="246">
                  <c:v>19.552811309999999</c:v>
                </c:pt>
                <c:pt idx="247">
                  <c:v>22.409924760000003</c:v>
                </c:pt>
                <c:pt idx="248">
                  <c:v>25.746531390000001</c:v>
                </c:pt>
                <c:pt idx="249">
                  <c:v>29.228169060000003</c:v>
                </c:pt>
                <c:pt idx="250">
                  <c:v>33.039501210000005</c:v>
                </c:pt>
                <c:pt idx="251">
                  <c:v>37.222544070000005</c:v>
                </c:pt>
                <c:pt idx="252">
                  <c:v>42.221102040000005</c:v>
                </c:pt>
                <c:pt idx="253">
                  <c:v>48.231747900000002</c:v>
                </c:pt>
                <c:pt idx="254">
                  <c:v>55.063461330000003</c:v>
                </c:pt>
                <c:pt idx="255">
                  <c:v>62.784412020000005</c:v>
                </c:pt>
                <c:pt idx="256">
                  <c:v>71.511888330000005</c:v>
                </c:pt>
                <c:pt idx="257">
                  <c:v>81.537541560000008</c:v>
                </c:pt>
                <c:pt idx="258">
                  <c:v>93.066655770000011</c:v>
                </c:pt>
                <c:pt idx="259">
                  <c:v>105.75050508000001</c:v>
                </c:pt>
                <c:pt idx="260">
                  <c:v>118.93365396</c:v>
                </c:pt>
                <c:pt idx="261">
                  <c:v>132.63036614999999</c:v>
                </c:pt>
                <c:pt idx="262">
                  <c:v>147.19095675</c:v>
                </c:pt>
                <c:pt idx="263">
                  <c:v>162.73588275</c:v>
                </c:pt>
                <c:pt idx="264">
                  <c:v>179.07175961999999</c:v>
                </c:pt>
                <c:pt idx="265">
                  <c:v>195.31174374000003</c:v>
                </c:pt>
                <c:pt idx="266">
                  <c:v>211.76492859000004</c:v>
                </c:pt>
                <c:pt idx="267">
                  <c:v>229.47824718000001</c:v>
                </c:pt>
                <c:pt idx="268">
                  <c:v>248.00392206000004</c:v>
                </c:pt>
                <c:pt idx="269">
                  <c:v>267.01067934000002</c:v>
                </c:pt>
                <c:pt idx="270">
                  <c:v>286.50563126999998</c:v>
                </c:pt>
                <c:pt idx="271">
                  <c:v>306.08381124000005</c:v>
                </c:pt>
                <c:pt idx="272">
                  <c:v>224.87437494000002</c:v>
                </c:pt>
                <c:pt idx="273">
                  <c:v>68.459016330000011</c:v>
                </c:pt>
                <c:pt idx="274">
                  <c:v>-0.15375213000000001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74-4271-9C30-43FDF2D9F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'Light salt'!$K$18:$K$157</c:f>
              <c:strCache>
                <c:ptCount val="83"/>
                <c:pt idx="2">
                  <c:v>Displacement [mm]</c:v>
                </c:pt>
                <c:pt idx="3">
                  <c:v>0.008124</c:v>
                </c:pt>
                <c:pt idx="4">
                  <c:v>0.00793</c:v>
                </c:pt>
                <c:pt idx="5">
                  <c:v>0.007413</c:v>
                </c:pt>
                <c:pt idx="6">
                  <c:v>0.007176</c:v>
                </c:pt>
                <c:pt idx="7">
                  <c:v>0.006982</c:v>
                </c:pt>
                <c:pt idx="8">
                  <c:v>0.007176</c:v>
                </c:pt>
                <c:pt idx="9">
                  <c:v>0.007111</c:v>
                </c:pt>
                <c:pt idx="10">
                  <c:v>0.006961</c:v>
                </c:pt>
                <c:pt idx="11">
                  <c:v>0.006896</c:v>
                </c:pt>
                <c:pt idx="12">
                  <c:v>0.007241</c:v>
                </c:pt>
                <c:pt idx="13">
                  <c:v>0.007068</c:v>
                </c:pt>
                <c:pt idx="14">
                  <c:v>0.007025</c:v>
                </c:pt>
                <c:pt idx="15">
                  <c:v>0.007607</c:v>
                </c:pt>
                <c:pt idx="16">
                  <c:v>0.007672</c:v>
                </c:pt>
                <c:pt idx="17">
                  <c:v>0.007866</c:v>
                </c:pt>
                <c:pt idx="18">
                  <c:v>0.007456</c:v>
                </c:pt>
                <c:pt idx="19">
                  <c:v>0.007392</c:v>
                </c:pt>
                <c:pt idx="20">
                  <c:v>0.007758</c:v>
                </c:pt>
                <c:pt idx="21">
                  <c:v>0.007305</c:v>
                </c:pt>
                <c:pt idx="22">
                  <c:v>0.006961</c:v>
                </c:pt>
                <c:pt idx="23">
                  <c:v>0</c:v>
                </c:pt>
                <c:pt idx="24">
                  <c:v>0.000108</c:v>
                </c:pt>
                <c:pt idx="25">
                  <c:v>0.000129</c:v>
                </c:pt>
                <c:pt idx="26">
                  <c:v>0.00028</c:v>
                </c:pt>
                <c:pt idx="27">
                  <c:v>4.31E-05</c:v>
                </c:pt>
                <c:pt idx="28">
                  <c:v>0.000366</c:v>
                </c:pt>
                <c:pt idx="29">
                  <c:v>0.000948</c:v>
                </c:pt>
                <c:pt idx="30">
                  <c:v>0.000603</c:v>
                </c:pt>
                <c:pt idx="31">
                  <c:v>0.000646</c:v>
                </c:pt>
                <c:pt idx="32">
                  <c:v>0.000668</c:v>
                </c:pt>
                <c:pt idx="33">
                  <c:v>0.001013</c:v>
                </c:pt>
                <c:pt idx="34">
                  <c:v>0.001034</c:v>
                </c:pt>
                <c:pt idx="35">
                  <c:v>0.000905</c:v>
                </c:pt>
                <c:pt idx="36">
                  <c:v>0.000733</c:v>
                </c:pt>
                <c:pt idx="37">
                  <c:v>0.000453</c:v>
                </c:pt>
                <c:pt idx="38">
                  <c:v>0.000345</c:v>
                </c:pt>
                <c:pt idx="39">
                  <c:v>0.000323</c:v>
                </c:pt>
                <c:pt idx="40">
                  <c:v>0.015753</c:v>
                </c:pt>
                <c:pt idx="41">
                  <c:v>0.038488</c:v>
                </c:pt>
                <c:pt idx="42">
                  <c:v>0.067063</c:v>
                </c:pt>
                <c:pt idx="43">
                  <c:v>0.107146</c:v>
                </c:pt>
                <c:pt idx="44">
                  <c:v>0.147531</c:v>
                </c:pt>
                <c:pt idx="45">
                  <c:v>0.18964</c:v>
                </c:pt>
                <c:pt idx="46">
                  <c:v>0.230326</c:v>
                </c:pt>
                <c:pt idx="47">
                  <c:v>0.273835</c:v>
                </c:pt>
                <c:pt idx="48">
                  <c:v>0.311591</c:v>
                </c:pt>
                <c:pt idx="49">
                  <c:v>0.341869</c:v>
                </c:pt>
                <c:pt idx="50">
                  <c:v>0.360811</c:v>
                </c:pt>
                <c:pt idx="51">
                  <c:v>0.380012</c:v>
                </c:pt>
                <c:pt idx="52">
                  <c:v>0.41794</c:v>
                </c:pt>
                <c:pt idx="53">
                  <c:v>0.462096</c:v>
                </c:pt>
                <c:pt idx="54">
                  <c:v>0.509226</c:v>
                </c:pt>
                <c:pt idx="55">
                  <c:v>0.549567</c:v>
                </c:pt>
                <c:pt idx="56">
                  <c:v>0.585836</c:v>
                </c:pt>
                <c:pt idx="57">
                  <c:v>0.626781</c:v>
                </c:pt>
                <c:pt idx="58">
                  <c:v>0.662209</c:v>
                </c:pt>
                <c:pt idx="59">
                  <c:v>0.702421</c:v>
                </c:pt>
                <c:pt idx="60">
                  <c:v>0.748991</c:v>
                </c:pt>
                <c:pt idx="61">
                  <c:v>0.790474</c:v>
                </c:pt>
                <c:pt idx="62">
                  <c:v>0.837151</c:v>
                </c:pt>
                <c:pt idx="63">
                  <c:v>0.878786</c:v>
                </c:pt>
                <c:pt idx="64">
                  <c:v>0.914236</c:v>
                </c:pt>
                <c:pt idx="65">
                  <c:v>0.950267</c:v>
                </c:pt>
                <c:pt idx="66">
                  <c:v>0.988648</c:v>
                </c:pt>
                <c:pt idx="67">
                  <c:v>1.030498</c:v>
                </c:pt>
                <c:pt idx="68">
                  <c:v>1.068404</c:v>
                </c:pt>
                <c:pt idx="69">
                  <c:v>1.115275</c:v>
                </c:pt>
                <c:pt idx="70">
                  <c:v>1.1551</c:v>
                </c:pt>
                <c:pt idx="71">
                  <c:v>1.186412</c:v>
                </c:pt>
                <c:pt idx="72">
                  <c:v>1.226559</c:v>
                </c:pt>
                <c:pt idx="73">
                  <c:v>1.263194</c:v>
                </c:pt>
                <c:pt idx="74">
                  <c:v>1.300131</c:v>
                </c:pt>
                <c:pt idx="75">
                  <c:v>1.337693</c:v>
                </c:pt>
                <c:pt idx="76">
                  <c:v>1.369867</c:v>
                </c:pt>
                <c:pt idx="77">
                  <c:v>1.408743</c:v>
                </c:pt>
                <c:pt idx="78">
                  <c:v>1.454924</c:v>
                </c:pt>
                <c:pt idx="79">
                  <c:v>1.519337</c:v>
                </c:pt>
                <c:pt idx="80">
                  <c:v>1.613446</c:v>
                </c:pt>
                <c:pt idx="81">
                  <c:v>1.679475</c:v>
                </c:pt>
                <c:pt idx="82">
                  <c:v>1.712511</c:v>
                </c:pt>
              </c:strCache>
            </c:strRef>
          </c:xVal>
          <c:yVal>
            <c:numRef>
              <c:f>'Light salt'!$L$21:$L$159</c:f>
              <c:numCache>
                <c:formatCode>General</c:formatCode>
                <c:ptCount val="139"/>
                <c:pt idx="0">
                  <c:v>0.42559704000000004</c:v>
                </c:pt>
                <c:pt idx="1">
                  <c:v>0.40894947000000004</c:v>
                </c:pt>
                <c:pt idx="2">
                  <c:v>0.39309651000000007</c:v>
                </c:pt>
                <c:pt idx="3">
                  <c:v>0.40420142999999997</c:v>
                </c:pt>
                <c:pt idx="4">
                  <c:v>0.43430832000000003</c:v>
                </c:pt>
                <c:pt idx="5">
                  <c:v>0.41370732000000005</c:v>
                </c:pt>
                <c:pt idx="6">
                  <c:v>0.39309651000000007</c:v>
                </c:pt>
                <c:pt idx="7">
                  <c:v>0.40420142999999997</c:v>
                </c:pt>
                <c:pt idx="8">
                  <c:v>0.43352352000000005</c:v>
                </c:pt>
                <c:pt idx="9">
                  <c:v>0.44302941000000001</c:v>
                </c:pt>
                <c:pt idx="10">
                  <c:v>0.42004458000000006</c:v>
                </c:pt>
                <c:pt idx="11">
                  <c:v>0.41053868999999998</c:v>
                </c:pt>
                <c:pt idx="12">
                  <c:v>0.41450193000000002</c:v>
                </c:pt>
                <c:pt idx="13">
                  <c:v>0.4216338</c:v>
                </c:pt>
                <c:pt idx="14">
                  <c:v>0</c:v>
                </c:pt>
                <c:pt idx="15">
                  <c:v>-7.1318700000000002E-3</c:v>
                </c:pt>
                <c:pt idx="16">
                  <c:v>8.7210900000000008E-3</c:v>
                </c:pt>
                <c:pt idx="17">
                  <c:v>1.9816200000000003E-2</c:v>
                </c:pt>
                <c:pt idx="18">
                  <c:v>-8.7210900000000008E-3</c:v>
                </c:pt>
                <c:pt idx="19">
                  <c:v>-9.5058900000000012E-3</c:v>
                </c:pt>
                <c:pt idx="20">
                  <c:v>3.9632400000000007E-3</c:v>
                </c:pt>
                <c:pt idx="21">
                  <c:v>-2.2984830000000001E-2</c:v>
                </c:pt>
                <c:pt idx="22">
                  <c:v>-1.5852960000000003E-2</c:v>
                </c:pt>
                <c:pt idx="23">
                  <c:v>-4.7578500000000001E-3</c:v>
                </c:pt>
                <c:pt idx="24">
                  <c:v>3.9632400000000007E-3</c:v>
                </c:pt>
                <c:pt idx="25">
                  <c:v>-4.7578500000000001E-3</c:v>
                </c:pt>
                <c:pt idx="26">
                  <c:v>-1.9816200000000003E-2</c:v>
                </c:pt>
                <c:pt idx="27">
                  <c:v>-2.2984830000000001E-2</c:v>
                </c:pt>
                <c:pt idx="28">
                  <c:v>-1.5852960000000003E-2</c:v>
                </c:pt>
                <c:pt idx="29">
                  <c:v>-1.426374E-2</c:v>
                </c:pt>
                <c:pt idx="30">
                  <c:v>-2.971981683E-13</c:v>
                </c:pt>
                <c:pt idx="31">
                  <c:v>-6.3372599999999999E-3</c:v>
                </c:pt>
                <c:pt idx="32">
                  <c:v>-3.7248570000000002E-2</c:v>
                </c:pt>
                <c:pt idx="33">
                  <c:v>-1.9816200000000003E-2</c:v>
                </c:pt>
                <c:pt idx="34">
                  <c:v>-1.5892200000000001E-3</c:v>
                </c:pt>
                <c:pt idx="35">
                  <c:v>-1.5892200000000001E-3</c:v>
                </c:pt>
                <c:pt idx="36">
                  <c:v>1.3469130000000001E-2</c:v>
                </c:pt>
                <c:pt idx="37">
                  <c:v>0.25519733999999999</c:v>
                </c:pt>
                <c:pt idx="38">
                  <c:v>1.1800939500000001</c:v>
                </c:pt>
                <c:pt idx="39">
                  <c:v>3.0092861700000002</c:v>
                </c:pt>
                <c:pt idx="40">
                  <c:v>4.70849589</c:v>
                </c:pt>
                <c:pt idx="41">
                  <c:v>5.5335266999999995</c:v>
                </c:pt>
                <c:pt idx="42">
                  <c:v>6.3181501200000003</c:v>
                </c:pt>
                <c:pt idx="43">
                  <c:v>7.3896669900000003</c:v>
                </c:pt>
                <c:pt idx="44">
                  <c:v>7.8406228799999997</c:v>
                </c:pt>
                <c:pt idx="45">
                  <c:v>9.1839846600000001</c:v>
                </c:pt>
                <c:pt idx="46">
                  <c:v>11.846134170000001</c:v>
                </c:pt>
                <c:pt idx="47">
                  <c:v>14.170652910000001</c:v>
                </c:pt>
                <c:pt idx="48">
                  <c:v>16.896999060000002</c:v>
                </c:pt>
                <c:pt idx="49">
                  <c:v>19.972061280000002</c:v>
                </c:pt>
                <c:pt idx="50">
                  <c:v>22.778457030000002</c:v>
                </c:pt>
                <c:pt idx="51">
                  <c:v>25.584852780000002</c:v>
                </c:pt>
                <c:pt idx="52">
                  <c:v>29.141782199999998</c:v>
                </c:pt>
                <c:pt idx="53">
                  <c:v>33.885142830000007</c:v>
                </c:pt>
                <c:pt idx="54">
                  <c:v>39.428185230000004</c:v>
                </c:pt>
                <c:pt idx="55">
                  <c:v>45.623494530000002</c:v>
                </c:pt>
                <c:pt idx="56">
                  <c:v>52.517020770000009</c:v>
                </c:pt>
                <c:pt idx="57">
                  <c:v>60.082630110000004</c:v>
                </c:pt>
                <c:pt idx="58">
                  <c:v>68.346466199999995</c:v>
                </c:pt>
                <c:pt idx="59">
                  <c:v>77.384625209999996</c:v>
                </c:pt>
                <c:pt idx="60">
                  <c:v>87.219277739999995</c:v>
                </c:pt>
                <c:pt idx="61">
                  <c:v>97.802894340000009</c:v>
                </c:pt>
                <c:pt idx="62">
                  <c:v>109.14416667</c:v>
                </c:pt>
                <c:pt idx="63">
                  <c:v>120.8460546</c:v>
                </c:pt>
                <c:pt idx="64">
                  <c:v>133.08607989000001</c:v>
                </c:pt>
                <c:pt idx="65">
                  <c:v>145.11766230000001</c:v>
                </c:pt>
                <c:pt idx="66">
                  <c:v>156.28775994</c:v>
                </c:pt>
                <c:pt idx="67">
                  <c:v>167.96111058</c:v>
                </c:pt>
                <c:pt idx="68">
                  <c:v>182.23796654999998</c:v>
                </c:pt>
                <c:pt idx="69">
                  <c:v>198.61743906000001</c:v>
                </c:pt>
                <c:pt idx="70">
                  <c:v>215.30759427000001</c:v>
                </c:pt>
                <c:pt idx="71">
                  <c:v>232.06906818000002</c:v>
                </c:pt>
                <c:pt idx="72">
                  <c:v>249.06276441</c:v>
                </c:pt>
                <c:pt idx="73">
                  <c:v>266.32275308999999</c:v>
                </c:pt>
                <c:pt idx="74">
                  <c:v>283.90134114</c:v>
                </c:pt>
                <c:pt idx="75">
                  <c:v>301.64319702</c:v>
                </c:pt>
                <c:pt idx="76">
                  <c:v>233.61928362000003</c:v>
                </c:pt>
                <c:pt idx="77">
                  <c:v>79.676663039999994</c:v>
                </c:pt>
                <c:pt idx="78">
                  <c:v>-0.71566893000000009</c:v>
                </c:pt>
                <c:pt idx="79">
                  <c:v>-0.70139538000000012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6C-4571-B0CF-4A3127F66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'Light salt'!$Q$17:$Q$69</c:f>
              <c:strCache>
                <c:ptCount val="53"/>
                <c:pt idx="3">
                  <c:v>Displacement [mm]</c:v>
                </c:pt>
                <c:pt idx="4">
                  <c:v>0.005301</c:v>
                </c:pt>
                <c:pt idx="5">
                  <c:v>0.005172</c:v>
                </c:pt>
                <c:pt idx="6">
                  <c:v>0.005387</c:v>
                </c:pt>
                <c:pt idx="7">
                  <c:v>0.005258</c:v>
                </c:pt>
                <c:pt idx="8">
                  <c:v>0.005237</c:v>
                </c:pt>
                <c:pt idx="9">
                  <c:v>0.005646</c:v>
                </c:pt>
                <c:pt idx="10">
                  <c:v>0.005625</c:v>
                </c:pt>
                <c:pt idx="11">
                  <c:v>0.006271</c:v>
                </c:pt>
                <c:pt idx="12">
                  <c:v>0.013275</c:v>
                </c:pt>
                <c:pt idx="13">
                  <c:v>0.036139</c:v>
                </c:pt>
                <c:pt idx="14">
                  <c:v>0.073658</c:v>
                </c:pt>
                <c:pt idx="15">
                  <c:v>0.115314</c:v>
                </c:pt>
                <c:pt idx="16">
                  <c:v>0.15419</c:v>
                </c:pt>
                <c:pt idx="17">
                  <c:v>0.197204</c:v>
                </c:pt>
                <c:pt idx="18">
                  <c:v>0.239959</c:v>
                </c:pt>
                <c:pt idx="19">
                  <c:v>0.275947</c:v>
                </c:pt>
                <c:pt idx="20">
                  <c:v>0.305104</c:v>
                </c:pt>
                <c:pt idx="21">
                  <c:v>0.345942</c:v>
                </c:pt>
                <c:pt idx="22">
                  <c:v>0.396412</c:v>
                </c:pt>
                <c:pt idx="23">
                  <c:v>0.43421</c:v>
                </c:pt>
                <c:pt idx="24">
                  <c:v>0.463303</c:v>
                </c:pt>
                <c:pt idx="25">
                  <c:v>0.48343</c:v>
                </c:pt>
                <c:pt idx="26">
                  <c:v>0.512156</c:v>
                </c:pt>
                <c:pt idx="27">
                  <c:v>0.552433</c:v>
                </c:pt>
                <c:pt idx="28">
                  <c:v>0.597731</c:v>
                </c:pt>
                <c:pt idx="29">
                  <c:v>0.644689</c:v>
                </c:pt>
                <c:pt idx="30">
                  <c:v>0.686517</c:v>
                </c:pt>
                <c:pt idx="31">
                  <c:v>0.736901</c:v>
                </c:pt>
                <c:pt idx="32">
                  <c:v>0.777781</c:v>
                </c:pt>
                <c:pt idx="33">
                  <c:v>0.811033</c:v>
                </c:pt>
                <c:pt idx="34">
                  <c:v>0.852086</c:v>
                </c:pt>
                <c:pt idx="35">
                  <c:v>0.892298</c:v>
                </c:pt>
                <c:pt idx="36">
                  <c:v>0.932402</c:v>
                </c:pt>
                <c:pt idx="37">
                  <c:v>0.970029</c:v>
                </c:pt>
                <c:pt idx="38">
                  <c:v>1.009853</c:v>
                </c:pt>
                <c:pt idx="39">
                  <c:v>1.047027</c:v>
                </c:pt>
                <c:pt idx="40">
                  <c:v>1.083511</c:v>
                </c:pt>
                <c:pt idx="41">
                  <c:v>1.121676</c:v>
                </c:pt>
                <c:pt idx="42">
                  <c:v>1.152169</c:v>
                </c:pt>
                <c:pt idx="43">
                  <c:v>1.1893</c:v>
                </c:pt>
                <c:pt idx="44">
                  <c:v>1.233132</c:v>
                </c:pt>
                <c:pt idx="45">
                  <c:v>1.269185</c:v>
                </c:pt>
                <c:pt idx="46">
                  <c:v>1.31416</c:v>
                </c:pt>
                <c:pt idx="47">
                  <c:v>1.352347</c:v>
                </c:pt>
                <c:pt idx="48">
                  <c:v>1.380771</c:v>
                </c:pt>
                <c:pt idx="49">
                  <c:v>1.435508</c:v>
                </c:pt>
                <c:pt idx="50">
                  <c:v>1.529423</c:v>
                </c:pt>
                <c:pt idx="51">
                  <c:v>1.603921</c:v>
                </c:pt>
                <c:pt idx="52">
                  <c:v>1.639285</c:v>
                </c:pt>
              </c:strCache>
            </c:strRef>
          </c:xVal>
          <c:yVal>
            <c:numRef>
              <c:f>'Light salt'!$R$20:$R$69</c:f>
              <c:numCache>
                <c:formatCode>General</c:formatCode>
                <c:ptCount val="50"/>
                <c:pt idx="0">
                  <c:v>0</c:v>
                </c:pt>
                <c:pt idx="1">
                  <c:v>-1.1515664700000001</c:v>
                </c:pt>
                <c:pt idx="2">
                  <c:v>-1.1539404900000001</c:v>
                </c:pt>
                <c:pt idx="3">
                  <c:v>-1.13730273</c:v>
                </c:pt>
                <c:pt idx="4">
                  <c:v>-1.1222443800000002</c:v>
                </c:pt>
                <c:pt idx="5">
                  <c:v>-1.1222443800000002</c:v>
                </c:pt>
                <c:pt idx="6">
                  <c:v>-1.1380875300000002</c:v>
                </c:pt>
                <c:pt idx="7">
                  <c:v>-1.13888214</c:v>
                </c:pt>
                <c:pt idx="8">
                  <c:v>-1.1143179000000001</c:v>
                </c:pt>
                <c:pt idx="9">
                  <c:v>-0.96769764000000003</c:v>
                </c:pt>
                <c:pt idx="10">
                  <c:v>-0.61342911000000011</c:v>
                </c:pt>
                <c:pt idx="11">
                  <c:v>-9.9071190000000003E-2</c:v>
                </c:pt>
                <c:pt idx="12">
                  <c:v>0.79016606999999994</c:v>
                </c:pt>
                <c:pt idx="13">
                  <c:v>1.5914272500000002</c:v>
                </c:pt>
                <c:pt idx="14">
                  <c:v>2.3990256900000002</c:v>
                </c:pt>
                <c:pt idx="15">
                  <c:v>3.5299813500000004</c:v>
                </c:pt>
                <c:pt idx="16">
                  <c:v>4.62131442</c:v>
                </c:pt>
                <c:pt idx="17">
                  <c:v>5.7427641899999999</c:v>
                </c:pt>
                <c:pt idx="18">
                  <c:v>7.1320858199999995</c:v>
                </c:pt>
                <c:pt idx="19">
                  <c:v>9.0825394500000005</c:v>
                </c:pt>
                <c:pt idx="20">
                  <c:v>11.15186085</c:v>
                </c:pt>
                <c:pt idx="21">
                  <c:v>12.802726890000001</c:v>
                </c:pt>
                <c:pt idx="22">
                  <c:v>14.659651980000001</c:v>
                </c:pt>
                <c:pt idx="23">
                  <c:v>17.210850390000001</c:v>
                </c:pt>
                <c:pt idx="24">
                  <c:v>20.909642220000002</c:v>
                </c:pt>
                <c:pt idx="25">
                  <c:v>25.282891169999999</c:v>
                </c:pt>
                <c:pt idx="26">
                  <c:v>29.960475750000004</c:v>
                </c:pt>
                <c:pt idx="27">
                  <c:v>35.337876300000005</c:v>
                </c:pt>
                <c:pt idx="28">
                  <c:v>41.351690789999999</c:v>
                </c:pt>
                <c:pt idx="29">
                  <c:v>48.242843010000001</c:v>
                </c:pt>
                <c:pt idx="30">
                  <c:v>56.235628800000001</c:v>
                </c:pt>
                <c:pt idx="31">
                  <c:v>65.049491970000005</c:v>
                </c:pt>
                <c:pt idx="32">
                  <c:v>74.437946460000006</c:v>
                </c:pt>
                <c:pt idx="33">
                  <c:v>84.336805439999992</c:v>
                </c:pt>
                <c:pt idx="34">
                  <c:v>94.92200145000001</c:v>
                </c:pt>
                <c:pt idx="35">
                  <c:v>106.54304517</c:v>
                </c:pt>
                <c:pt idx="36">
                  <c:v>119.80465443</c:v>
                </c:pt>
                <c:pt idx="37">
                  <c:v>134.71396110000001</c:v>
                </c:pt>
                <c:pt idx="38">
                  <c:v>150.86676375000002</c:v>
                </c:pt>
                <c:pt idx="39">
                  <c:v>167.72017698000002</c:v>
                </c:pt>
                <c:pt idx="40">
                  <c:v>184.90566852000001</c:v>
                </c:pt>
                <c:pt idx="41">
                  <c:v>202.37171624999999</c:v>
                </c:pt>
                <c:pt idx="42">
                  <c:v>220.26732426000001</c:v>
                </c:pt>
                <c:pt idx="43">
                  <c:v>238.57662978000002</c:v>
                </c:pt>
                <c:pt idx="44">
                  <c:v>257.27984604</c:v>
                </c:pt>
                <c:pt idx="45">
                  <c:v>276.47363096999999</c:v>
                </c:pt>
                <c:pt idx="46">
                  <c:v>243.15198435000002</c:v>
                </c:pt>
                <c:pt idx="47">
                  <c:v>101.37012426000001</c:v>
                </c:pt>
                <c:pt idx="48">
                  <c:v>-0.67999977000000011</c:v>
                </c:pt>
                <c:pt idx="49">
                  <c:v>-0.66653064000000006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5E-4FCD-B2BA-BA6E56726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'Light salt'!$W$18:$W$147</c:f>
              <c:strCache>
                <c:ptCount val="130"/>
                <c:pt idx="2">
                  <c:v>Displacement [mm]</c:v>
                </c:pt>
                <c:pt idx="3">
                  <c:v>-0.307863</c:v>
                </c:pt>
                <c:pt idx="4">
                  <c:v>-0.307841</c:v>
                </c:pt>
                <c:pt idx="5">
                  <c:v>-0.307647</c:v>
                </c:pt>
                <c:pt idx="6">
                  <c:v>-0.307949</c:v>
                </c:pt>
                <c:pt idx="7">
                  <c:v>-0.308229</c:v>
                </c:pt>
                <c:pt idx="8">
                  <c:v>-0.307906</c:v>
                </c:pt>
                <c:pt idx="9">
                  <c:v>-0.308057</c:v>
                </c:pt>
                <c:pt idx="10">
                  <c:v>-0.308057</c:v>
                </c:pt>
                <c:pt idx="11">
                  <c:v>-0.307604</c:v>
                </c:pt>
                <c:pt idx="12">
                  <c:v>-0.30782</c:v>
                </c:pt>
                <c:pt idx="13">
                  <c:v>-0.30797</c:v>
                </c:pt>
                <c:pt idx="14">
                  <c:v>-0.30782</c:v>
                </c:pt>
                <c:pt idx="15">
                  <c:v>-0.312108</c:v>
                </c:pt>
                <c:pt idx="16">
                  <c:v>-0.318918</c:v>
                </c:pt>
                <c:pt idx="17">
                  <c:v>-0.321353</c:v>
                </c:pt>
                <c:pt idx="18">
                  <c:v>-0.32159</c:v>
                </c:pt>
                <c:pt idx="19">
                  <c:v>-0.321913</c:v>
                </c:pt>
                <c:pt idx="20">
                  <c:v>-0.321849</c:v>
                </c:pt>
                <c:pt idx="21">
                  <c:v>-0.321547</c:v>
                </c:pt>
                <c:pt idx="22">
                  <c:v>-0.321288</c:v>
                </c:pt>
                <c:pt idx="23">
                  <c:v>-0.321525</c:v>
                </c:pt>
                <c:pt idx="24">
                  <c:v>-0.321396</c:v>
                </c:pt>
                <c:pt idx="25">
                  <c:v>-0.321396</c:v>
                </c:pt>
                <c:pt idx="26">
                  <c:v>-0.321655</c:v>
                </c:pt>
                <c:pt idx="27">
                  <c:v>-0.321525</c:v>
                </c:pt>
                <c:pt idx="28">
                  <c:v>-0.321525</c:v>
                </c:pt>
                <c:pt idx="29">
                  <c:v>-0.321094</c:v>
                </c:pt>
                <c:pt idx="30">
                  <c:v>-0.321051</c:v>
                </c:pt>
                <c:pt idx="31">
                  <c:v>-0.321137</c:v>
                </c:pt>
                <c:pt idx="32">
                  <c:v>-0.3209</c:v>
                </c:pt>
                <c:pt idx="33">
                  <c:v>-0.32075</c:v>
                </c:pt>
                <c:pt idx="34">
                  <c:v>-0.321051</c:v>
                </c:pt>
                <c:pt idx="35">
                  <c:v>-0.321094</c:v>
                </c:pt>
                <c:pt idx="36">
                  <c:v>-0.320814</c:v>
                </c:pt>
                <c:pt idx="37">
                  <c:v>-0.320944</c:v>
                </c:pt>
                <c:pt idx="38">
                  <c:v>-0.320814</c:v>
                </c:pt>
                <c:pt idx="39">
                  <c:v>-0.320836</c:v>
                </c:pt>
                <c:pt idx="40">
                  <c:v>-0.320836</c:v>
                </c:pt>
                <c:pt idx="41">
                  <c:v>-0.3209</c:v>
                </c:pt>
                <c:pt idx="42">
                  <c:v>-0.321094</c:v>
                </c:pt>
                <c:pt idx="43">
                  <c:v>-0.320836</c:v>
                </c:pt>
                <c:pt idx="44">
                  <c:v>-0.320685</c:v>
                </c:pt>
                <c:pt idx="45">
                  <c:v>-0.320663</c:v>
                </c:pt>
                <c:pt idx="46">
                  <c:v>-0.320513</c:v>
                </c:pt>
                <c:pt idx="47">
                  <c:v>-0.320211</c:v>
                </c:pt>
                <c:pt idx="48">
                  <c:v>-0.320168</c:v>
                </c:pt>
                <c:pt idx="49">
                  <c:v>-0.320319</c:v>
                </c:pt>
                <c:pt idx="50">
                  <c:v>-0.32034</c:v>
                </c:pt>
                <c:pt idx="51">
                  <c:v>-0.320319</c:v>
                </c:pt>
                <c:pt idx="52">
                  <c:v>-0.320577</c:v>
                </c:pt>
                <c:pt idx="53">
                  <c:v>-0.320944</c:v>
                </c:pt>
                <c:pt idx="54">
                  <c:v>-0.3209</c:v>
                </c:pt>
                <c:pt idx="55">
                  <c:v>-0.3209</c:v>
                </c:pt>
                <c:pt idx="56">
                  <c:v>0</c:v>
                </c:pt>
                <c:pt idx="57">
                  <c:v>0.000237</c:v>
                </c:pt>
                <c:pt idx="58">
                  <c:v>0.000237</c:v>
                </c:pt>
                <c:pt idx="59">
                  <c:v>-0.000108</c:v>
                </c:pt>
                <c:pt idx="60">
                  <c:v>-0.000366</c:v>
                </c:pt>
                <c:pt idx="61">
                  <c:v>-0.000302</c:v>
                </c:pt>
                <c:pt idx="62">
                  <c:v>-0.00056</c:v>
                </c:pt>
                <c:pt idx="63">
                  <c:v>-0.000151</c:v>
                </c:pt>
                <c:pt idx="64">
                  <c:v>-0.000215</c:v>
                </c:pt>
                <c:pt idx="65">
                  <c:v>-0.000302</c:v>
                </c:pt>
                <c:pt idx="66">
                  <c:v>-8.62E-05</c:v>
                </c:pt>
                <c:pt idx="67">
                  <c:v>-0.000237</c:v>
                </c:pt>
                <c:pt idx="68">
                  <c:v>-4.31E-05</c:v>
                </c:pt>
                <c:pt idx="69">
                  <c:v>0.000323</c:v>
                </c:pt>
                <c:pt idx="70">
                  <c:v>0.000603</c:v>
                </c:pt>
                <c:pt idx="71">
                  <c:v>0.000172</c:v>
                </c:pt>
                <c:pt idx="72">
                  <c:v>-2.15E-05</c:v>
                </c:pt>
                <c:pt idx="73">
                  <c:v>0.000237</c:v>
                </c:pt>
                <c:pt idx="74">
                  <c:v>0.00028</c:v>
                </c:pt>
                <c:pt idx="75">
                  <c:v>0.000431</c:v>
                </c:pt>
                <c:pt idx="76">
                  <c:v>0.000431</c:v>
                </c:pt>
                <c:pt idx="77">
                  <c:v>0.000366</c:v>
                </c:pt>
                <c:pt idx="78">
                  <c:v>0.000129</c:v>
                </c:pt>
                <c:pt idx="79">
                  <c:v>0.000129</c:v>
                </c:pt>
                <c:pt idx="80">
                  <c:v>0.000172</c:v>
                </c:pt>
                <c:pt idx="81">
                  <c:v>0.000366</c:v>
                </c:pt>
                <c:pt idx="82">
                  <c:v>8.62E-05</c:v>
                </c:pt>
                <c:pt idx="83">
                  <c:v>-0.000194</c:v>
                </c:pt>
                <c:pt idx="84">
                  <c:v>6.46E-05</c:v>
                </c:pt>
                <c:pt idx="85">
                  <c:v>0.000129</c:v>
                </c:pt>
                <c:pt idx="86">
                  <c:v>0.007564</c:v>
                </c:pt>
                <c:pt idx="87">
                  <c:v>0.031614</c:v>
                </c:pt>
                <c:pt idx="88">
                  <c:v>0.069779</c:v>
                </c:pt>
                <c:pt idx="89">
                  <c:v>0.119688</c:v>
                </c:pt>
                <c:pt idx="90">
                  <c:v>0.163004</c:v>
                </c:pt>
                <c:pt idx="91">
                  <c:v>0.198604</c:v>
                </c:pt>
                <c:pt idx="92">
                  <c:v>0.240541</c:v>
                </c:pt>
                <c:pt idx="93">
                  <c:v>0.283016</c:v>
                </c:pt>
                <c:pt idx="94">
                  <c:v>0.319155</c:v>
                </c:pt>
                <c:pt idx="95">
                  <c:v>0.339089</c:v>
                </c:pt>
                <c:pt idx="96">
                  <c:v>0.375767</c:v>
                </c:pt>
                <c:pt idx="97">
                  <c:v>0.417983</c:v>
                </c:pt>
                <c:pt idx="98">
                  <c:v>0.446472</c:v>
                </c:pt>
                <c:pt idx="99">
                  <c:v>0.483883</c:v>
                </c:pt>
                <c:pt idx="100">
                  <c:v>0.5186</c:v>
                </c:pt>
                <c:pt idx="101">
                  <c:v>0.555429</c:v>
                </c:pt>
                <c:pt idx="102">
                  <c:v>0.595404</c:v>
                </c:pt>
                <c:pt idx="103">
                  <c:v>0.632448</c:v>
                </c:pt>
                <c:pt idx="104">
                  <c:v>0.680268</c:v>
                </c:pt>
                <c:pt idx="105">
                  <c:v>0.721967</c:v>
                </c:pt>
                <c:pt idx="106">
                  <c:v>0.754356</c:v>
                </c:pt>
                <c:pt idx="107">
                  <c:v>0.792069</c:v>
                </c:pt>
                <c:pt idx="108">
                  <c:v>0.833768</c:v>
                </c:pt>
                <c:pt idx="109">
                  <c:v>0.877407</c:v>
                </c:pt>
                <c:pt idx="110">
                  <c:v>0.918179</c:v>
                </c:pt>
                <c:pt idx="111">
                  <c:v>0.966602</c:v>
                </c:pt>
                <c:pt idx="112">
                  <c:v>1.007159</c:v>
                </c:pt>
                <c:pt idx="113">
                  <c:v>1.040863</c:v>
                </c:pt>
                <c:pt idx="114">
                  <c:v>1.08142</c:v>
                </c:pt>
                <c:pt idx="115">
                  <c:v>1.122257</c:v>
                </c:pt>
                <c:pt idx="116">
                  <c:v>1.162534</c:v>
                </c:pt>
                <c:pt idx="117">
                  <c:v>1.203544</c:v>
                </c:pt>
                <c:pt idx="118">
                  <c:v>1.234684</c:v>
                </c:pt>
                <c:pt idx="119">
                  <c:v>1.27259</c:v>
                </c:pt>
                <c:pt idx="120">
                  <c:v>1.320539</c:v>
                </c:pt>
                <c:pt idx="121">
                  <c:v>1.349071</c:v>
                </c:pt>
                <c:pt idx="122">
                  <c:v>1.387494</c:v>
                </c:pt>
                <c:pt idx="123">
                  <c:v>1.435357</c:v>
                </c:pt>
                <c:pt idx="124">
                  <c:v>1.474405</c:v>
                </c:pt>
                <c:pt idx="125">
                  <c:v>1.510006</c:v>
                </c:pt>
                <c:pt idx="126">
                  <c:v>1.546835</c:v>
                </c:pt>
                <c:pt idx="127">
                  <c:v>1.636978</c:v>
                </c:pt>
                <c:pt idx="128">
                  <c:v>1.736065</c:v>
                </c:pt>
                <c:pt idx="129">
                  <c:v>1.7802</c:v>
                </c:pt>
              </c:strCache>
            </c:strRef>
          </c:xVal>
          <c:yVal>
            <c:numRef>
              <c:f>'Light salt'!$X$21:$X$147</c:f>
              <c:numCache>
                <c:formatCode>General</c:formatCode>
                <c:ptCount val="127"/>
                <c:pt idx="0">
                  <c:v>-5.2767499500000001</c:v>
                </c:pt>
                <c:pt idx="1">
                  <c:v>-5.2846764300000011</c:v>
                </c:pt>
                <c:pt idx="2">
                  <c:v>-5.2886396700000002</c:v>
                </c:pt>
                <c:pt idx="3">
                  <c:v>-5.2941823200000009</c:v>
                </c:pt>
                <c:pt idx="4">
                  <c:v>-5.31479313</c:v>
                </c:pt>
                <c:pt idx="5">
                  <c:v>-5.3211303900000004</c:v>
                </c:pt>
                <c:pt idx="6">
                  <c:v>-5.3227098000000002</c:v>
                </c:pt>
                <c:pt idx="7">
                  <c:v>-5.3385627600000003</c:v>
                </c:pt>
                <c:pt idx="8">
                  <c:v>-5.3195411699999999</c:v>
                </c:pt>
                <c:pt idx="9">
                  <c:v>-5.2973509500000002</c:v>
                </c:pt>
                <c:pt idx="10">
                  <c:v>-5.3044828200000005</c:v>
                </c:pt>
                <c:pt idx="11">
                  <c:v>-5.3068666500000008</c:v>
                </c:pt>
                <c:pt idx="12">
                  <c:v>-5.33143089</c:v>
                </c:pt>
                <c:pt idx="13">
                  <c:v>-5.3742319199999997</c:v>
                </c:pt>
                <c:pt idx="14">
                  <c:v>-5.3908696800000007</c:v>
                </c:pt>
                <c:pt idx="15">
                  <c:v>-5.3948329199999998</c:v>
                </c:pt>
                <c:pt idx="16">
                  <c:v>-5.401179990000001</c:v>
                </c:pt>
                <c:pt idx="17">
                  <c:v>-5.3972167500000001</c:v>
                </c:pt>
                <c:pt idx="18">
                  <c:v>-5.3987961600000007</c:v>
                </c:pt>
                <c:pt idx="19">
                  <c:v>-5.3924589000000003</c:v>
                </c:pt>
                <c:pt idx="20">
                  <c:v>-5.3892902700000009</c:v>
                </c:pt>
                <c:pt idx="21">
                  <c:v>-5.3845324200000002</c:v>
                </c:pt>
                <c:pt idx="22">
                  <c:v>-5.36075298</c:v>
                </c:pt>
                <c:pt idx="23">
                  <c:v>-5.3663054399999996</c:v>
                </c:pt>
                <c:pt idx="24">
                  <c:v>-5.3861216399999998</c:v>
                </c:pt>
                <c:pt idx="25">
                  <c:v>-5.38532703</c:v>
                </c:pt>
                <c:pt idx="26">
                  <c:v>-5.36075298</c:v>
                </c:pt>
                <c:pt idx="27">
                  <c:v>-5.3694740700000008</c:v>
                </c:pt>
                <c:pt idx="28">
                  <c:v>-5.39403831</c:v>
                </c:pt>
                <c:pt idx="29">
                  <c:v>-5.3821584000000007</c:v>
                </c:pt>
                <c:pt idx="30">
                  <c:v>-5.3671000499999995</c:v>
                </c:pt>
                <c:pt idx="31">
                  <c:v>-5.3726427000000001</c:v>
                </c:pt>
                <c:pt idx="32">
                  <c:v>-5.3758113299999994</c:v>
                </c:pt>
                <c:pt idx="33">
                  <c:v>-5.359968180000001</c:v>
                </c:pt>
                <c:pt idx="34">
                  <c:v>-5.3623422000000005</c:v>
                </c:pt>
                <c:pt idx="35">
                  <c:v>-5.3663054399999996</c:v>
                </c:pt>
                <c:pt idx="36">
                  <c:v>-5.3750265300000004</c:v>
                </c:pt>
                <c:pt idx="37">
                  <c:v>-5.3861216399999998</c:v>
                </c:pt>
                <c:pt idx="38">
                  <c:v>-5.3758113299999994</c:v>
                </c:pt>
                <c:pt idx="39">
                  <c:v>-5.3496578700000006</c:v>
                </c:pt>
                <c:pt idx="40">
                  <c:v>-5.35600494</c:v>
                </c:pt>
                <c:pt idx="41">
                  <c:v>-5.3797745700000004</c:v>
                </c:pt>
                <c:pt idx="42">
                  <c:v>-5.3742319199999997</c:v>
                </c:pt>
                <c:pt idx="43">
                  <c:v>-5.3789799600000006</c:v>
                </c:pt>
                <c:pt idx="44">
                  <c:v>-5.3845324200000002</c:v>
                </c:pt>
                <c:pt idx="45">
                  <c:v>-5.35600494</c:v>
                </c:pt>
                <c:pt idx="46">
                  <c:v>-5.3591735700000003</c:v>
                </c:pt>
                <c:pt idx="47">
                  <c:v>-5.4423918000000011</c:v>
                </c:pt>
                <c:pt idx="48">
                  <c:v>-5.4415971900000004</c:v>
                </c:pt>
                <c:pt idx="49">
                  <c:v>-5.3583789600000005</c:v>
                </c:pt>
                <c:pt idx="50">
                  <c:v>-5.3631368100000003</c:v>
                </c:pt>
                <c:pt idx="51">
                  <c:v>-5.3758113299999994</c:v>
                </c:pt>
                <c:pt idx="52">
                  <c:v>-5.3544157199999995</c:v>
                </c:pt>
                <c:pt idx="53">
                  <c:v>-5.3552103300000002</c:v>
                </c:pt>
                <c:pt idx="54">
                  <c:v>-5.3544157199999995</c:v>
                </c:pt>
                <c:pt idx="55">
                  <c:v>-5.3615475899999998</c:v>
                </c:pt>
                <c:pt idx="56">
                  <c:v>-5.3694740700000008</c:v>
                </c:pt>
                <c:pt idx="57">
                  <c:v>-5.3821584000000007</c:v>
                </c:pt>
                <c:pt idx="58">
                  <c:v>0</c:v>
                </c:pt>
                <c:pt idx="59">
                  <c:v>1.5852960000000003E-2</c:v>
                </c:pt>
                <c:pt idx="60">
                  <c:v>3.3285330000000002E-2</c:v>
                </c:pt>
                <c:pt idx="61">
                  <c:v>3.5669159999999998E-2</c:v>
                </c:pt>
                <c:pt idx="62">
                  <c:v>5.3896140000000002E-2</c:v>
                </c:pt>
                <c:pt idx="63">
                  <c:v>4.2801029999999997E-2</c:v>
                </c:pt>
                <c:pt idx="64">
                  <c:v>3.1705920000000005E-2</c:v>
                </c:pt>
                <c:pt idx="65">
                  <c:v>5.8644180000000004E-2</c:v>
                </c:pt>
                <c:pt idx="66">
                  <c:v>4.9138290000000008E-2</c:v>
                </c:pt>
                <c:pt idx="67">
                  <c:v>3.1705920000000005E-2</c:v>
                </c:pt>
                <c:pt idx="68">
                  <c:v>1.7432369999999999E-2</c:v>
                </c:pt>
                <c:pt idx="69">
                  <c:v>2.3740200000000001E-3</c:v>
                </c:pt>
                <c:pt idx="70">
                  <c:v>1.426374E-2</c:v>
                </c:pt>
                <c:pt idx="71">
                  <c:v>2.8527480000000001E-2</c:v>
                </c:pt>
                <c:pt idx="72">
                  <c:v>5.4680940000000004E-2</c:v>
                </c:pt>
                <c:pt idx="73">
                  <c:v>6.5785860000000002E-2</c:v>
                </c:pt>
                <c:pt idx="74">
                  <c:v>7.3702530000000002E-2</c:v>
                </c:pt>
                <c:pt idx="75">
                  <c:v>5.7859380000000002E-2</c:v>
                </c:pt>
                <c:pt idx="76">
                  <c:v>1.3469130000000001E-2</c:v>
                </c:pt>
                <c:pt idx="77">
                  <c:v>-1.9816200000000003E-2</c:v>
                </c:pt>
                <c:pt idx="78">
                  <c:v>-1.1889719999999999E-2</c:v>
                </c:pt>
                <c:pt idx="79">
                  <c:v>6.3372599999999999E-3</c:v>
                </c:pt>
                <c:pt idx="80">
                  <c:v>3.7248570000000002E-2</c:v>
                </c:pt>
                <c:pt idx="81">
                  <c:v>2.6948070000000001E-2</c:v>
                </c:pt>
                <c:pt idx="82">
                  <c:v>8.1629010000000002E-2</c:v>
                </c:pt>
                <c:pt idx="83">
                  <c:v>0.43272891000000002</c:v>
                </c:pt>
                <c:pt idx="84">
                  <c:v>1.35762552</c:v>
                </c:pt>
                <c:pt idx="85">
                  <c:v>2.6732446200000002</c:v>
                </c:pt>
                <c:pt idx="86">
                  <c:v>3.6781908300000006</c:v>
                </c:pt>
                <c:pt idx="87">
                  <c:v>4.5531545400000004</c:v>
                </c:pt>
                <c:pt idx="88">
                  <c:v>5.5755331200000002</c:v>
                </c:pt>
                <c:pt idx="89">
                  <c:v>6.7619741400000004</c:v>
                </c:pt>
                <c:pt idx="90">
                  <c:v>10.0320003</c:v>
                </c:pt>
                <c:pt idx="91">
                  <c:v>15.699472740000001</c:v>
                </c:pt>
                <c:pt idx="92">
                  <c:v>21.45253743</c:v>
                </c:pt>
                <c:pt idx="93">
                  <c:v>27.32210568</c:v>
                </c:pt>
                <c:pt idx="94">
                  <c:v>34.312329089999999</c:v>
                </c:pt>
                <c:pt idx="95">
                  <c:v>41.569639559999999</c:v>
                </c:pt>
                <c:pt idx="96">
                  <c:v>48.893520690000003</c:v>
                </c:pt>
                <c:pt idx="97">
                  <c:v>57.156562170000001</c:v>
                </c:pt>
                <c:pt idx="98">
                  <c:v>66.544231859999996</c:v>
                </c:pt>
                <c:pt idx="99">
                  <c:v>76.593664529999998</c:v>
                </c:pt>
                <c:pt idx="100">
                  <c:v>87.115458510000011</c:v>
                </c:pt>
                <c:pt idx="101">
                  <c:v>98.253850229999998</c:v>
                </c:pt>
                <c:pt idx="102">
                  <c:v>110.16892908000001</c:v>
                </c:pt>
                <c:pt idx="103">
                  <c:v>123.84265644000001</c:v>
                </c:pt>
                <c:pt idx="104">
                  <c:v>139.41849375000001</c:v>
                </c:pt>
                <c:pt idx="105">
                  <c:v>155.85027317999999</c:v>
                </c:pt>
                <c:pt idx="106">
                  <c:v>172.76312520000002</c:v>
                </c:pt>
                <c:pt idx="107">
                  <c:v>190.20301947000002</c:v>
                </c:pt>
                <c:pt idx="108">
                  <c:v>208.05582645000001</c:v>
                </c:pt>
                <c:pt idx="109">
                  <c:v>226.61875971000003</c:v>
                </c:pt>
                <c:pt idx="110">
                  <c:v>245.90052072</c:v>
                </c:pt>
                <c:pt idx="111">
                  <c:v>265.44461094000002</c:v>
                </c:pt>
                <c:pt idx="112">
                  <c:v>285.58469790000004</c:v>
                </c:pt>
                <c:pt idx="113">
                  <c:v>306.56567844</c:v>
                </c:pt>
                <c:pt idx="114">
                  <c:v>327.71229102000007</c:v>
                </c:pt>
                <c:pt idx="115">
                  <c:v>348.78045302999999</c:v>
                </c:pt>
                <c:pt idx="116">
                  <c:v>370.10539179</c:v>
                </c:pt>
                <c:pt idx="117">
                  <c:v>391.77904661999997</c:v>
                </c:pt>
                <c:pt idx="118">
                  <c:v>413.89653528000002</c:v>
                </c:pt>
                <c:pt idx="119">
                  <c:v>436.20581925000005</c:v>
                </c:pt>
                <c:pt idx="120">
                  <c:v>458.57454201000002</c:v>
                </c:pt>
                <c:pt idx="121">
                  <c:v>480.94088094</c:v>
                </c:pt>
                <c:pt idx="122">
                  <c:v>503.07977502</c:v>
                </c:pt>
                <c:pt idx="123">
                  <c:v>525.09422925000001</c:v>
                </c:pt>
                <c:pt idx="124">
                  <c:v>321.11758719000005</c:v>
                </c:pt>
                <c:pt idx="125">
                  <c:v>56.551069350000006</c:v>
                </c:pt>
                <c:pt idx="126">
                  <c:v>1.5224727600000001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E5-4DD2-A948-2F2B05A4A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140 C - Displacement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'Heavy salt'!$E$21:$E$130</c:f>
              <c:numCache>
                <c:formatCode>General</c:formatCode>
                <c:ptCount val="110"/>
                <c:pt idx="0">
                  <c:v>-1.9761000000000001E-2</c:v>
                </c:pt>
                <c:pt idx="1">
                  <c:v>-2.0149E-2</c:v>
                </c:pt>
                <c:pt idx="2">
                  <c:v>-1.9869000000000001E-2</c:v>
                </c:pt>
                <c:pt idx="3">
                  <c:v>-1.9480999999999998E-2</c:v>
                </c:pt>
                <c:pt idx="4">
                  <c:v>-1.9609999999999999E-2</c:v>
                </c:pt>
                <c:pt idx="5">
                  <c:v>-2.0084999999999999E-2</c:v>
                </c:pt>
                <c:pt idx="6">
                  <c:v>-2.0559000000000001E-2</c:v>
                </c:pt>
                <c:pt idx="7">
                  <c:v>-2.0322E-2</c:v>
                </c:pt>
                <c:pt idx="8">
                  <c:v>-2.0171000000000001E-2</c:v>
                </c:pt>
                <c:pt idx="9">
                  <c:v>-1.9740000000000001E-2</c:v>
                </c:pt>
                <c:pt idx="10">
                  <c:v>-1.9803999999999999E-2</c:v>
                </c:pt>
                <c:pt idx="11">
                  <c:v>-1.9934E-2</c:v>
                </c:pt>
                <c:pt idx="12">
                  <c:v>-1.9503E-2</c:v>
                </c:pt>
                <c:pt idx="13">
                  <c:v>-1.9115E-2</c:v>
                </c:pt>
                <c:pt idx="14">
                  <c:v>-1.8898999999999999E-2</c:v>
                </c:pt>
                <c:pt idx="15">
                  <c:v>-1.9309E-2</c:v>
                </c:pt>
                <c:pt idx="16">
                  <c:v>-1.9480999999999998E-2</c:v>
                </c:pt>
                <c:pt idx="17">
                  <c:v>-2.0084999999999999E-2</c:v>
                </c:pt>
                <c:pt idx="18">
                  <c:v>-2.0213999999999999E-2</c:v>
                </c:pt>
                <c:pt idx="19">
                  <c:v>-1.9997999999999998E-2</c:v>
                </c:pt>
                <c:pt idx="20">
                  <c:v>-2.0041E-2</c:v>
                </c:pt>
                <c:pt idx="21">
                  <c:v>0</c:v>
                </c:pt>
                <c:pt idx="22">
                  <c:v>-1.5100000000000001E-4</c:v>
                </c:pt>
                <c:pt idx="23">
                  <c:v>-3.0200000000000002E-4</c:v>
                </c:pt>
                <c:pt idx="24">
                  <c:v>-6.2500000000000001E-4</c:v>
                </c:pt>
                <c:pt idx="25">
                  <c:v>-5.1699999999999999E-4</c:v>
                </c:pt>
                <c:pt idx="26">
                  <c:v>-4.3100000000000001E-4</c:v>
                </c:pt>
                <c:pt idx="27" formatCode="0.00E+00">
                  <c:v>-6.4649870000000004E-5</c:v>
                </c:pt>
                <c:pt idx="28">
                  <c:v>4.9600000000000002E-4</c:v>
                </c:pt>
                <c:pt idx="29">
                  <c:v>9.7000000000000005E-4</c:v>
                </c:pt>
                <c:pt idx="30">
                  <c:v>8.1899999999999996E-4</c:v>
                </c:pt>
                <c:pt idx="31">
                  <c:v>4.9600000000000002E-4</c:v>
                </c:pt>
                <c:pt idx="32">
                  <c:v>3.88E-4</c:v>
                </c:pt>
                <c:pt idx="33">
                  <c:v>3.6600000000000001E-4</c:v>
                </c:pt>
                <c:pt idx="34">
                  <c:v>4.0900000000000002E-4</c:v>
                </c:pt>
                <c:pt idx="35" formatCode="0.00E+00">
                  <c:v>-4.3099909999999998E-5</c:v>
                </c:pt>
                <c:pt idx="36" formatCode="0.00E+00">
                  <c:v>-2.1549959999999999E-5</c:v>
                </c:pt>
                <c:pt idx="37">
                  <c:v>-1.94E-4</c:v>
                </c:pt>
                <c:pt idx="38">
                  <c:v>-4.5300000000000001E-4</c:v>
                </c:pt>
                <c:pt idx="39" formatCode="0.00E+00">
                  <c:v>-8.6199829999999996E-5</c:v>
                </c:pt>
                <c:pt idx="40">
                  <c:v>2.3699999999999999E-4</c:v>
                </c:pt>
                <c:pt idx="41">
                  <c:v>3.0200000000000002E-4</c:v>
                </c:pt>
                <c:pt idx="42" formatCode="0.00E+00">
                  <c:v>-2.1549959999999999E-5</c:v>
                </c:pt>
                <c:pt idx="43" formatCode="0.00E+00">
                  <c:v>4.3099909999999998E-5</c:v>
                </c:pt>
                <c:pt idx="44">
                  <c:v>2.5900000000000001E-4</c:v>
                </c:pt>
                <c:pt idx="45">
                  <c:v>3.4499999999999998E-4</c:v>
                </c:pt>
                <c:pt idx="46">
                  <c:v>5.3660000000000001E-3</c:v>
                </c:pt>
                <c:pt idx="47">
                  <c:v>3.4500999999999997E-2</c:v>
                </c:pt>
                <c:pt idx="48">
                  <c:v>7.2665999999999994E-2</c:v>
                </c:pt>
                <c:pt idx="49">
                  <c:v>0.10921500000000001</c:v>
                </c:pt>
                <c:pt idx="50">
                  <c:v>0.15268100000000001</c:v>
                </c:pt>
                <c:pt idx="51">
                  <c:v>0.19459599999999999</c:v>
                </c:pt>
                <c:pt idx="52">
                  <c:v>0.23502400000000001</c:v>
                </c:pt>
                <c:pt idx="53">
                  <c:v>0.274482</c:v>
                </c:pt>
                <c:pt idx="54">
                  <c:v>0.30085899999999999</c:v>
                </c:pt>
                <c:pt idx="55">
                  <c:v>0.32730100000000001</c:v>
                </c:pt>
                <c:pt idx="56">
                  <c:v>0.36236299999999999</c:v>
                </c:pt>
                <c:pt idx="57">
                  <c:v>0.40395399999999998</c:v>
                </c:pt>
                <c:pt idx="58">
                  <c:v>0.44882100000000003</c:v>
                </c:pt>
                <c:pt idx="59">
                  <c:v>0.48735200000000001</c:v>
                </c:pt>
                <c:pt idx="60">
                  <c:v>0.53081900000000004</c:v>
                </c:pt>
                <c:pt idx="61">
                  <c:v>0.57180699999999995</c:v>
                </c:pt>
                <c:pt idx="62">
                  <c:v>0.60960499999999995</c:v>
                </c:pt>
                <c:pt idx="63">
                  <c:v>0.647038</c:v>
                </c:pt>
                <c:pt idx="64">
                  <c:v>0.68785300000000005</c:v>
                </c:pt>
                <c:pt idx="65">
                  <c:v>0.731406</c:v>
                </c:pt>
                <c:pt idx="66">
                  <c:v>0.77185499999999996</c:v>
                </c:pt>
                <c:pt idx="67">
                  <c:v>0.81271400000000005</c:v>
                </c:pt>
                <c:pt idx="68">
                  <c:v>0.85266699999999995</c:v>
                </c:pt>
                <c:pt idx="69">
                  <c:v>0.89072499999999999</c:v>
                </c:pt>
                <c:pt idx="70">
                  <c:v>0.93042000000000002</c:v>
                </c:pt>
                <c:pt idx="71">
                  <c:v>0.97067499999999995</c:v>
                </c:pt>
                <c:pt idx="72">
                  <c:v>1.010068</c:v>
                </c:pt>
                <c:pt idx="73">
                  <c:v>1.049871</c:v>
                </c:pt>
                <c:pt idx="74">
                  <c:v>1.0887899999999999</c:v>
                </c:pt>
                <c:pt idx="75">
                  <c:v>1.1324939999999999</c:v>
                </c:pt>
                <c:pt idx="76">
                  <c:v>1.172814</c:v>
                </c:pt>
                <c:pt idx="77">
                  <c:v>1.209384</c:v>
                </c:pt>
                <c:pt idx="78">
                  <c:v>1.240416</c:v>
                </c:pt>
                <c:pt idx="79">
                  <c:v>1.2790760000000001</c:v>
                </c:pt>
                <c:pt idx="80">
                  <c:v>1.3269610000000001</c:v>
                </c:pt>
                <c:pt idx="81">
                  <c:v>1.36435</c:v>
                </c:pt>
                <c:pt idx="82">
                  <c:v>1.4102300000000001</c:v>
                </c:pt>
                <c:pt idx="83">
                  <c:v>1.4483299999999999</c:v>
                </c:pt>
                <c:pt idx="84">
                  <c:v>1.4781120000000001</c:v>
                </c:pt>
                <c:pt idx="85">
                  <c:v>1.509058</c:v>
                </c:pt>
                <c:pt idx="86">
                  <c:v>1.547266</c:v>
                </c:pt>
                <c:pt idx="87">
                  <c:v>1.590732</c:v>
                </c:pt>
                <c:pt idx="88">
                  <c:v>1.626333</c:v>
                </c:pt>
                <c:pt idx="89">
                  <c:v>1.6657690000000001</c:v>
                </c:pt>
                <c:pt idx="90">
                  <c:v>1.7034819999999999</c:v>
                </c:pt>
                <c:pt idx="91">
                  <c:v>1.7400519999999999</c:v>
                </c:pt>
                <c:pt idx="92">
                  <c:v>1.7788200000000001</c:v>
                </c:pt>
                <c:pt idx="93">
                  <c:v>1.817955</c:v>
                </c:pt>
                <c:pt idx="94">
                  <c:v>1.85528</c:v>
                </c:pt>
                <c:pt idx="95">
                  <c:v>1.8937459999999999</c:v>
                </c:pt>
                <c:pt idx="96">
                  <c:v>1.936329</c:v>
                </c:pt>
                <c:pt idx="97">
                  <c:v>1.9875750000000001</c:v>
                </c:pt>
                <c:pt idx="98">
                  <c:v>2.0304380000000002</c:v>
                </c:pt>
                <c:pt idx="99">
                  <c:v>2.0643579999999999</c:v>
                </c:pt>
                <c:pt idx="100">
                  <c:v>2.1087720000000001</c:v>
                </c:pt>
                <c:pt idx="101">
                  <c:v>2.1527989999999999</c:v>
                </c:pt>
                <c:pt idx="102">
                  <c:v>2.1972990000000001</c:v>
                </c:pt>
                <c:pt idx="103">
                  <c:v>2.2431359999999998</c:v>
                </c:pt>
                <c:pt idx="104">
                  <c:v>2.2853309999999998</c:v>
                </c:pt>
                <c:pt idx="105">
                  <c:v>2.3303060000000002</c:v>
                </c:pt>
                <c:pt idx="106">
                  <c:v>2.376595</c:v>
                </c:pt>
                <c:pt idx="107">
                  <c:v>2.4478179999999998</c:v>
                </c:pt>
                <c:pt idx="108">
                  <c:v>2.5429390000000001</c:v>
                </c:pt>
                <c:pt idx="109">
                  <c:v>2.6098309999999998</c:v>
                </c:pt>
              </c:numCache>
            </c:numRef>
          </c:xVal>
          <c:yVal>
            <c:numRef>
              <c:f>'Heavy salt'!$F$18:$F$130</c:f>
              <c:numCache>
                <c:formatCode>General</c:formatCode>
                <c:ptCount val="113"/>
                <c:pt idx="2">
                  <c:v>0</c:v>
                </c:pt>
                <c:pt idx="3">
                  <c:v>2.4442007399999999</c:v>
                </c:pt>
                <c:pt idx="4">
                  <c:v>2.4537066300000001</c:v>
                </c:pt>
                <c:pt idx="5">
                  <c:v>2.4457899600000004</c:v>
                </c:pt>
                <c:pt idx="6">
                  <c:v>2.4402375000000003</c:v>
                </c:pt>
                <c:pt idx="7">
                  <c:v>2.4354796500000004</c:v>
                </c:pt>
                <c:pt idx="8">
                  <c:v>2.4259737600000002</c:v>
                </c:pt>
                <c:pt idx="9">
                  <c:v>2.4410321100000001</c:v>
                </c:pt>
                <c:pt idx="10">
                  <c:v>2.4592590900000002</c:v>
                </c:pt>
                <c:pt idx="11">
                  <c:v>2.4529218300000002</c:v>
                </c:pt>
                <c:pt idx="12">
                  <c:v>2.4378634800000003</c:v>
                </c:pt>
                <c:pt idx="13">
                  <c:v>2.4354796500000004</c:v>
                </c:pt>
                <c:pt idx="14">
                  <c:v>2.4418267199999999</c:v>
                </c:pt>
                <c:pt idx="15">
                  <c:v>2.4513326100000001</c:v>
                </c:pt>
                <c:pt idx="16">
                  <c:v>2.4434061300000001</c:v>
                </c:pt>
                <c:pt idx="17">
                  <c:v>0</c:v>
                </c:pt>
                <c:pt idx="18">
                  <c:v>-2.615346E-2</c:v>
                </c:pt>
                <c:pt idx="19">
                  <c:v>-3.4079940000000003E-2</c:v>
                </c:pt>
                <c:pt idx="20">
                  <c:v>-6.3372599999999999E-3</c:v>
                </c:pt>
                <c:pt idx="21">
                  <c:v>-3.16863E-3</c:v>
                </c:pt>
                <c:pt idx="22">
                  <c:v>-7.9264800000000014E-3</c:v>
                </c:pt>
                <c:pt idx="23">
                  <c:v>-2.3740200000000001E-3</c:v>
                </c:pt>
                <c:pt idx="24">
                  <c:v>-6.3372599999999999E-3</c:v>
                </c:pt>
                <c:pt idx="25">
                  <c:v>-6.3372599999999999E-3</c:v>
                </c:pt>
                <c:pt idx="26">
                  <c:v>4.7578500000000001E-3</c:v>
                </c:pt>
                <c:pt idx="27">
                  <c:v>8.7210900000000008E-3</c:v>
                </c:pt>
                <c:pt idx="28">
                  <c:v>1.3469130000000001E-2</c:v>
                </c:pt>
                <c:pt idx="29">
                  <c:v>1.505835E-2</c:v>
                </c:pt>
                <c:pt idx="30">
                  <c:v>1.7432369999999999E-2</c:v>
                </c:pt>
                <c:pt idx="31">
                  <c:v>1.0300500000000001E-2</c:v>
                </c:pt>
                <c:pt idx="32">
                  <c:v>7.1318700000000002E-3</c:v>
                </c:pt>
                <c:pt idx="33">
                  <c:v>1.0300500000000001E-2</c:v>
                </c:pt>
                <c:pt idx="34">
                  <c:v>1.0807206120000001E-13</c:v>
                </c:pt>
                <c:pt idx="35">
                  <c:v>-1.9021590000000001E-2</c:v>
                </c:pt>
                <c:pt idx="36">
                  <c:v>-8.7210900000000008E-3</c:v>
                </c:pt>
                <c:pt idx="37">
                  <c:v>1.0300500000000001E-2</c:v>
                </c:pt>
                <c:pt idx="38">
                  <c:v>-1.0300500000000001E-2</c:v>
                </c:pt>
                <c:pt idx="39">
                  <c:v>-2.1395610000000002E-2</c:v>
                </c:pt>
                <c:pt idx="40">
                  <c:v>-1.5892200000000001E-3</c:v>
                </c:pt>
                <c:pt idx="41">
                  <c:v>1.5892200000000001E-3</c:v>
                </c:pt>
                <c:pt idx="42">
                  <c:v>-2.3740200000000001E-3</c:v>
                </c:pt>
                <c:pt idx="43">
                  <c:v>-8.7210900000000008E-3</c:v>
                </c:pt>
                <c:pt idx="44">
                  <c:v>-3.9632400000000007E-3</c:v>
                </c:pt>
                <c:pt idx="45">
                  <c:v>-1.0300500000000001E-2</c:v>
                </c:pt>
                <c:pt idx="46">
                  <c:v>-1.822698E-2</c:v>
                </c:pt>
                <c:pt idx="47">
                  <c:v>-3.9632400000000007E-3</c:v>
                </c:pt>
                <c:pt idx="48">
                  <c:v>2.6948070000000001E-2</c:v>
                </c:pt>
                <c:pt idx="49">
                  <c:v>1.4646133799999999</c:v>
                </c:pt>
                <c:pt idx="50">
                  <c:v>4.1323153500000007</c:v>
                </c:pt>
                <c:pt idx="51">
                  <c:v>6.5559052800000002</c:v>
                </c:pt>
                <c:pt idx="52">
                  <c:v>8.2590880500000008</c:v>
                </c:pt>
                <c:pt idx="53">
                  <c:v>8.9081765100000005</c:v>
                </c:pt>
                <c:pt idx="54">
                  <c:v>10.322866800000002</c:v>
                </c:pt>
                <c:pt idx="55">
                  <c:v>13.05396099</c:v>
                </c:pt>
                <c:pt idx="56">
                  <c:v>15.916626900000001</c:v>
                </c:pt>
                <c:pt idx="57">
                  <c:v>18.713506949999999</c:v>
                </c:pt>
                <c:pt idx="58">
                  <c:v>22.354449210000002</c:v>
                </c:pt>
                <c:pt idx="59">
                  <c:v>27.199255050000001</c:v>
                </c:pt>
                <c:pt idx="60">
                  <c:v>32.563186469999998</c:v>
                </c:pt>
                <c:pt idx="61">
                  <c:v>38.484267030000005</c:v>
                </c:pt>
                <c:pt idx="62">
                  <c:v>44.941905540000008</c:v>
                </c:pt>
                <c:pt idx="63">
                  <c:v>51.643636470000004</c:v>
                </c:pt>
                <c:pt idx="64">
                  <c:v>59.25917871</c:v>
                </c:pt>
                <c:pt idx="65">
                  <c:v>68.408288819999996</c:v>
                </c:pt>
                <c:pt idx="66">
                  <c:v>78.772367430000003</c:v>
                </c:pt>
                <c:pt idx="67">
                  <c:v>89.896485600000005</c:v>
                </c:pt>
                <c:pt idx="68">
                  <c:v>101.74736781</c:v>
                </c:pt>
                <c:pt idx="69">
                  <c:v>114.26161203000001</c:v>
                </c:pt>
                <c:pt idx="70">
                  <c:v>127.35362601</c:v>
                </c:pt>
                <c:pt idx="71">
                  <c:v>141.15812067000002</c:v>
                </c:pt>
                <c:pt idx="72">
                  <c:v>155.87959527000001</c:v>
                </c:pt>
                <c:pt idx="73">
                  <c:v>171.75104712000001</c:v>
                </c:pt>
                <c:pt idx="74">
                  <c:v>188.84222532000001</c:v>
                </c:pt>
                <c:pt idx="75">
                  <c:v>206.67443130000001</c:v>
                </c:pt>
                <c:pt idx="76">
                  <c:v>224.95520934000001</c:v>
                </c:pt>
                <c:pt idx="77">
                  <c:v>243.78680907000003</c:v>
                </c:pt>
                <c:pt idx="78">
                  <c:v>263.28493944000002</c:v>
                </c:pt>
                <c:pt idx="79">
                  <c:v>283.46940684000003</c:v>
                </c:pt>
                <c:pt idx="80">
                  <c:v>304.06995558</c:v>
                </c:pt>
                <c:pt idx="81">
                  <c:v>324.83932461000001</c:v>
                </c:pt>
                <c:pt idx="82">
                  <c:v>345.81078945000002</c:v>
                </c:pt>
                <c:pt idx="83">
                  <c:v>367.16902335000003</c:v>
                </c:pt>
                <c:pt idx="84">
                  <c:v>388.97979255000007</c:v>
                </c:pt>
                <c:pt idx="85">
                  <c:v>410.94986634000003</c:v>
                </c:pt>
                <c:pt idx="86">
                  <c:v>433.15452666000004</c:v>
                </c:pt>
                <c:pt idx="87">
                  <c:v>455.62628384999999</c:v>
                </c:pt>
                <c:pt idx="88">
                  <c:v>478.13449500000002</c:v>
                </c:pt>
                <c:pt idx="89">
                  <c:v>500.63794830000006</c:v>
                </c:pt>
                <c:pt idx="90">
                  <c:v>523.12238982000008</c:v>
                </c:pt>
                <c:pt idx="91">
                  <c:v>545.57988326999998</c:v>
                </c:pt>
                <c:pt idx="92">
                  <c:v>567.7338357000001</c:v>
                </c:pt>
                <c:pt idx="93">
                  <c:v>589.71738843000003</c:v>
                </c:pt>
                <c:pt idx="94">
                  <c:v>611.41403790000004</c:v>
                </c:pt>
                <c:pt idx="95">
                  <c:v>632.46081411</c:v>
                </c:pt>
                <c:pt idx="96">
                  <c:v>652.44161610000015</c:v>
                </c:pt>
                <c:pt idx="97">
                  <c:v>670.79929473000004</c:v>
                </c:pt>
                <c:pt idx="98">
                  <c:v>686.78330652000011</c:v>
                </c:pt>
                <c:pt idx="99">
                  <c:v>699.85868273999995</c:v>
                </c:pt>
                <c:pt idx="100">
                  <c:v>709.02444042000002</c:v>
                </c:pt>
                <c:pt idx="101">
                  <c:v>714.16884365999999</c:v>
                </c:pt>
                <c:pt idx="102">
                  <c:v>716.32930977000012</c:v>
                </c:pt>
                <c:pt idx="103">
                  <c:v>716.34119949000001</c:v>
                </c:pt>
                <c:pt idx="104">
                  <c:v>715.11513588000003</c:v>
                </c:pt>
                <c:pt idx="105">
                  <c:v>713.32002360000001</c:v>
                </c:pt>
                <c:pt idx="106">
                  <c:v>711.38701215000003</c:v>
                </c:pt>
                <c:pt idx="107">
                  <c:v>709.28439561000005</c:v>
                </c:pt>
                <c:pt idx="108">
                  <c:v>707.14215648000004</c:v>
                </c:pt>
                <c:pt idx="109">
                  <c:v>704.61155907</c:v>
                </c:pt>
                <c:pt idx="110">
                  <c:v>478.35729972000001</c:v>
                </c:pt>
                <c:pt idx="111">
                  <c:v>129.87236313</c:v>
                </c:pt>
                <c:pt idx="112">
                  <c:v>-0.85436271000000008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79-4DC4-8CC0-7407DCE87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Displacement</a:t>
                </a:r>
                <a:r>
                  <a:rPr lang="en-US" baseline="0"/>
                  <a:t>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Force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Ultimate</a:t>
            </a:r>
            <a:r>
              <a:rPr lang="en-US" baseline="0"/>
              <a:t> Tensile Strength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Deflection!$B$15</c:f>
              <c:strCache>
                <c:ptCount val="1"/>
                <c:pt idx="0">
                  <c:v>XY Reference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6.54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Deflection!$B$16</c:f>
              <c:numCache>
                <c:formatCode>General</c:formatCode>
                <c:ptCount val="1"/>
                <c:pt idx="0">
                  <c:v>60.280727182372694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A4F9-46CE-9FCC-F6F87BD7CE20}"/>
            </c:ext>
          </c:extLst>
        </c:ser>
        <c:ser>
          <c:idx val="1"/>
          <c:order val="1"/>
          <c:tx>
            <c:strRef>
              <c:f>Deflection!$C$15</c:f>
              <c:strCache>
                <c:ptCount val="1"/>
                <c:pt idx="0">
                  <c:v>Z Control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3.08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Deflection!$C$16</c:f>
              <c:numCache>
                <c:formatCode>General</c:formatCode>
                <c:ptCount val="1"/>
                <c:pt idx="0">
                  <c:v>38.742638349243535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4F9-46CE-9FCC-F6F87BD7CE20}"/>
            </c:ext>
          </c:extLst>
        </c:ser>
        <c:ser>
          <c:idx val="2"/>
          <c:order val="2"/>
          <c:tx>
            <c:strRef>
              <c:f>Deflection!$D$15</c:f>
              <c:strCache>
                <c:ptCount val="1"/>
                <c:pt idx="0">
                  <c:v>70 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0.67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Deflection!$D$16</c:f>
              <c:numCache>
                <c:formatCode>General</c:formatCode>
                <c:ptCount val="1"/>
                <c:pt idx="0">
                  <c:v>40.45226689238455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A4F9-46CE-9FCC-F6F87BD7CE20}"/>
            </c:ext>
          </c:extLst>
        </c:ser>
        <c:ser>
          <c:idx val="3"/>
          <c:order val="3"/>
          <c:tx>
            <c:strRef>
              <c:f>Deflection!$E$15</c:f>
              <c:strCache>
                <c:ptCount val="1"/>
                <c:pt idx="0">
                  <c:v>90 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9.11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Deflection!$E$16</c:f>
              <c:numCache>
                <c:formatCode>General</c:formatCode>
                <c:ptCount val="1"/>
                <c:pt idx="0">
                  <c:v>37.394202408934156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A4F9-46CE-9FCC-F6F87BD7CE20}"/>
            </c:ext>
          </c:extLst>
        </c:ser>
        <c:ser>
          <c:idx val="4"/>
          <c:order val="4"/>
          <c:tx>
            <c:strRef>
              <c:f>Deflection!$F$15</c:f>
              <c:strCache>
                <c:ptCount val="1"/>
                <c:pt idx="0">
                  <c:v>110 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9.17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Deflection!$F$16</c:f>
              <c:numCache>
                <c:formatCode>General</c:formatCode>
                <c:ptCount val="1"/>
                <c:pt idx="0">
                  <c:v>35.436370508589235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A4F9-46CE-9FCC-F6F87BD7CE20}"/>
            </c:ext>
          </c:extLst>
        </c:ser>
        <c:ser>
          <c:idx val="5"/>
          <c:order val="5"/>
          <c:tx>
            <c:strRef>
              <c:f>Deflection!$G$15</c:f>
              <c:strCache>
                <c:ptCount val="1"/>
                <c:pt idx="0">
                  <c:v>140 C Salt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2.65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Deflection!$G$16</c:f>
              <c:numCache>
                <c:formatCode>General</c:formatCode>
                <c:ptCount val="1"/>
                <c:pt idx="0">
                  <c:v>23.308056000000001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A4F9-46CE-9FCC-F6F87BD7CE20}"/>
            </c:ext>
          </c:extLst>
        </c:ser>
        <c:ser>
          <c:idx val="6"/>
          <c:order val="6"/>
          <c:tx>
            <c:strRef>
              <c:f>Deflection!$H$15</c:f>
              <c:strCache>
                <c:ptCount val="1"/>
                <c:pt idx="0">
                  <c:v>180 C Salt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fixedVal"/>
            <c:noEndCap val="0"/>
            <c:val val="2.39"/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val>
            <c:numRef>
              <c:f>Deflection!$H$16</c:f>
              <c:numCache>
                <c:formatCode>General</c:formatCode>
                <c:ptCount val="1"/>
                <c:pt idx="0">
                  <c:v>57.014975873924953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A4F9-46CE-9FCC-F6F87BD7C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81611527"/>
        <c:axId val="1381625863"/>
      </c:barChart>
      <c:catAx>
        <c:axId val="1381611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PLA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1625863"/>
        <c:crosses val="autoZero"/>
        <c:auto val="1"/>
        <c:lblAlgn val="ctr"/>
        <c:lblOffset val="100"/>
        <c:noMultiLvlLbl val="0"/>
      </c:catAx>
      <c:valAx>
        <c:axId val="1381625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Ultimate</a:t>
                </a:r>
                <a:r>
                  <a:rPr lang="en-US" baseline="0"/>
                  <a:t> Tensile Strength [MPa]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1611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'Heavy salt'!$K$18:$K$130</c:f>
              <c:strCache>
                <c:ptCount val="106"/>
                <c:pt idx="2">
                  <c:v>Displacement [mm]</c:v>
                </c:pt>
                <c:pt idx="3">
                  <c:v>-0.306246</c:v>
                </c:pt>
                <c:pt idx="4">
                  <c:v>-0.306527</c:v>
                </c:pt>
                <c:pt idx="5">
                  <c:v>-0.306914</c:v>
                </c:pt>
                <c:pt idx="6">
                  <c:v>-0.306893</c:v>
                </c:pt>
                <c:pt idx="7">
                  <c:v>-0.306677</c:v>
                </c:pt>
                <c:pt idx="8">
                  <c:v>-0.306096</c:v>
                </c:pt>
                <c:pt idx="9">
                  <c:v>-0.306548</c:v>
                </c:pt>
                <c:pt idx="10">
                  <c:v>-0.306246</c:v>
                </c:pt>
                <c:pt idx="11">
                  <c:v>-0.305428</c:v>
                </c:pt>
                <c:pt idx="12">
                  <c:v>-0.305557</c:v>
                </c:pt>
                <c:pt idx="13">
                  <c:v>-0.305794</c:v>
                </c:pt>
                <c:pt idx="14">
                  <c:v>-0.305514</c:v>
                </c:pt>
                <c:pt idx="15">
                  <c:v>-0.305341</c:v>
                </c:pt>
                <c:pt idx="16">
                  <c:v>-0.304824</c:v>
                </c:pt>
                <c:pt idx="17">
                  <c:v>0</c:v>
                </c:pt>
                <c:pt idx="18">
                  <c:v>-0.000431</c:v>
                </c:pt>
                <c:pt idx="19">
                  <c:v>-0.000733</c:v>
                </c:pt>
                <c:pt idx="20">
                  <c:v>-0.000991</c:v>
                </c:pt>
                <c:pt idx="21">
                  <c:v>-0.001185</c:v>
                </c:pt>
                <c:pt idx="22">
                  <c:v>-0.001508</c:v>
                </c:pt>
                <c:pt idx="23">
                  <c:v>-0.001358</c:v>
                </c:pt>
                <c:pt idx="24">
                  <c:v>-0.001293</c:v>
                </c:pt>
                <c:pt idx="25">
                  <c:v>-0.001207</c:v>
                </c:pt>
                <c:pt idx="26">
                  <c:v>-0.000345</c:v>
                </c:pt>
                <c:pt idx="27">
                  <c:v>-0.000646</c:v>
                </c:pt>
                <c:pt idx="28">
                  <c:v>-0.000431</c:v>
                </c:pt>
                <c:pt idx="29">
                  <c:v>-0.000151</c:v>
                </c:pt>
                <c:pt idx="30">
                  <c:v>-0.00056</c:v>
                </c:pt>
                <c:pt idx="31">
                  <c:v>-0.00069</c:v>
                </c:pt>
                <c:pt idx="32">
                  <c:v>-0.000366</c:v>
                </c:pt>
                <c:pt idx="33">
                  <c:v>-0.000108</c:v>
                </c:pt>
                <c:pt idx="34">
                  <c:v>-8.62E-05</c:v>
                </c:pt>
                <c:pt idx="35">
                  <c:v>8.62E-05</c:v>
                </c:pt>
                <c:pt idx="36">
                  <c:v>0.000194</c:v>
                </c:pt>
                <c:pt idx="37">
                  <c:v>0.000474</c:v>
                </c:pt>
                <c:pt idx="38">
                  <c:v>0.000345</c:v>
                </c:pt>
                <c:pt idx="39">
                  <c:v>6.46E-05</c:v>
                </c:pt>
                <c:pt idx="40">
                  <c:v>0.000151</c:v>
                </c:pt>
                <c:pt idx="41">
                  <c:v>-0.000237</c:v>
                </c:pt>
                <c:pt idx="42">
                  <c:v>0.000323</c:v>
                </c:pt>
                <c:pt idx="43">
                  <c:v>0.002608</c:v>
                </c:pt>
                <c:pt idx="44">
                  <c:v>0.031959</c:v>
                </c:pt>
                <c:pt idx="45">
                  <c:v>0.075554</c:v>
                </c:pt>
                <c:pt idx="46">
                  <c:v>0.116348</c:v>
                </c:pt>
                <c:pt idx="47">
                  <c:v>0.162034</c:v>
                </c:pt>
                <c:pt idx="48">
                  <c:v>0.204337</c:v>
                </c:pt>
                <c:pt idx="49">
                  <c:v>0.24748</c:v>
                </c:pt>
                <c:pt idx="50">
                  <c:v>0.289437</c:v>
                </c:pt>
                <c:pt idx="51">
                  <c:v>0.332106</c:v>
                </c:pt>
                <c:pt idx="52">
                  <c:v>0.368396</c:v>
                </c:pt>
                <c:pt idx="53">
                  <c:v>0.410871</c:v>
                </c:pt>
                <c:pt idx="54">
                  <c:v>0.449726</c:v>
                </c:pt>
                <c:pt idx="55">
                  <c:v>0.466729</c:v>
                </c:pt>
                <c:pt idx="56">
                  <c:v>0.499097</c:v>
                </c:pt>
                <c:pt idx="57">
                  <c:v>0.546033</c:v>
                </c:pt>
                <c:pt idx="58">
                  <c:v>0.588486</c:v>
                </c:pt>
                <c:pt idx="59">
                  <c:v>0.626953</c:v>
                </c:pt>
                <c:pt idx="60">
                  <c:v>0.681086</c:v>
                </c:pt>
                <c:pt idx="61">
                  <c:v>0.721579</c:v>
                </c:pt>
                <c:pt idx="62">
                  <c:v>0.747396</c:v>
                </c:pt>
                <c:pt idx="63">
                  <c:v>0.784181</c:v>
                </c:pt>
                <c:pt idx="64">
                  <c:v>0.822562</c:v>
                </c:pt>
                <c:pt idx="65">
                  <c:v>0.863162</c:v>
                </c:pt>
                <c:pt idx="66">
                  <c:v>0.90234</c:v>
                </c:pt>
                <c:pt idx="67">
                  <c:v>0.945332</c:v>
                </c:pt>
                <c:pt idx="68">
                  <c:v>0.982613</c:v>
                </c:pt>
                <c:pt idx="69">
                  <c:v>1.01858</c:v>
                </c:pt>
                <c:pt idx="70">
                  <c:v>1.060517</c:v>
                </c:pt>
                <c:pt idx="71">
                  <c:v>1.102022</c:v>
                </c:pt>
                <c:pt idx="72">
                  <c:v>1.143915</c:v>
                </c:pt>
                <c:pt idx="73">
                  <c:v>1.184709</c:v>
                </c:pt>
                <c:pt idx="74">
                  <c:v>1.219469</c:v>
                </c:pt>
                <c:pt idx="75">
                  <c:v>1.261793</c:v>
                </c:pt>
                <c:pt idx="76">
                  <c:v>1.31125</c:v>
                </c:pt>
                <c:pt idx="77">
                  <c:v>1.353833</c:v>
                </c:pt>
                <c:pt idx="78">
                  <c:v>1.393485</c:v>
                </c:pt>
                <c:pt idx="79">
                  <c:v>1.433913</c:v>
                </c:pt>
                <c:pt idx="80">
                  <c:v>1.475483</c:v>
                </c:pt>
                <c:pt idx="81">
                  <c:v>1.515587</c:v>
                </c:pt>
                <c:pt idx="82">
                  <c:v>1.557717</c:v>
                </c:pt>
                <c:pt idx="83">
                  <c:v>1.599718</c:v>
                </c:pt>
                <c:pt idx="84">
                  <c:v>1.637732</c:v>
                </c:pt>
                <c:pt idx="85">
                  <c:v>1.675445</c:v>
                </c:pt>
                <c:pt idx="86">
                  <c:v>1.714558</c:v>
                </c:pt>
                <c:pt idx="87">
                  <c:v>1.753757</c:v>
                </c:pt>
                <c:pt idx="88">
                  <c:v>1.793776</c:v>
                </c:pt>
                <c:pt idx="89">
                  <c:v>1.830044</c:v>
                </c:pt>
                <c:pt idx="90">
                  <c:v>1.868102</c:v>
                </c:pt>
                <c:pt idx="91">
                  <c:v>1.907495</c:v>
                </c:pt>
                <c:pt idx="92">
                  <c:v>1.94288</c:v>
                </c:pt>
                <c:pt idx="93">
                  <c:v>1.976649</c:v>
                </c:pt>
                <c:pt idx="94">
                  <c:v>2.01184</c:v>
                </c:pt>
                <c:pt idx="95">
                  <c:v>2.045954</c:v>
                </c:pt>
                <c:pt idx="96">
                  <c:v>2.077567</c:v>
                </c:pt>
                <c:pt idx="97">
                  <c:v>2.106293</c:v>
                </c:pt>
                <c:pt idx="98">
                  <c:v>2.139028</c:v>
                </c:pt>
                <c:pt idx="99">
                  <c:v>2.180081</c:v>
                </c:pt>
                <c:pt idx="100">
                  <c:v>2.222663</c:v>
                </c:pt>
                <c:pt idx="101">
                  <c:v>2.264643</c:v>
                </c:pt>
                <c:pt idx="102">
                  <c:v>2.306428</c:v>
                </c:pt>
                <c:pt idx="103">
                  <c:v>2.442322</c:v>
                </c:pt>
                <c:pt idx="104">
                  <c:v>2.568519</c:v>
                </c:pt>
                <c:pt idx="105">
                  <c:v>2.60302</c:v>
                </c:pt>
              </c:strCache>
            </c:strRef>
          </c:xVal>
          <c:yVal>
            <c:numRef>
              <c:f>'Heavy salt'!$L$18:$L$130</c:f>
              <c:numCache>
                <c:formatCode>General</c:formatCode>
                <c:ptCount val="113"/>
                <c:pt idx="2">
                  <c:v>0</c:v>
                </c:pt>
                <c:pt idx="3">
                  <c:v>-2.5297929900000002</c:v>
                </c:pt>
                <c:pt idx="4">
                  <c:v>-2.52266112</c:v>
                </c:pt>
                <c:pt idx="5">
                  <c:v>-2.5163238600000004</c:v>
                </c:pt>
                <c:pt idx="6">
                  <c:v>-2.5234557300000002</c:v>
                </c:pt>
                <c:pt idx="7">
                  <c:v>-2.5250351400000004</c:v>
                </c:pt>
                <c:pt idx="8">
                  <c:v>-2.5179032700000001</c:v>
                </c:pt>
                <c:pt idx="9">
                  <c:v>-2.5083973799999999</c:v>
                </c:pt>
                <c:pt idx="10">
                  <c:v>-2.49730227</c:v>
                </c:pt>
                <c:pt idx="11">
                  <c:v>0</c:v>
                </c:pt>
                <c:pt idx="12">
                  <c:v>2.3740200000000001E-3</c:v>
                </c:pt>
                <c:pt idx="13">
                  <c:v>-1.0300500000000001E-2</c:v>
                </c:pt>
                <c:pt idx="14">
                  <c:v>-2.061081E-2</c:v>
                </c:pt>
                <c:pt idx="15">
                  <c:v>-9.5058900000000012E-3</c:v>
                </c:pt>
                <c:pt idx="16">
                  <c:v>-4.0417200000000007E-2</c:v>
                </c:pt>
                <c:pt idx="17">
                  <c:v>-3.9622589999999999E-2</c:v>
                </c:pt>
                <c:pt idx="18">
                  <c:v>-1.1889719999999999E-2</c:v>
                </c:pt>
                <c:pt idx="19">
                  <c:v>-1.7432369999999999E-2</c:v>
                </c:pt>
                <c:pt idx="20">
                  <c:v>-4.7578500000000001E-3</c:v>
                </c:pt>
                <c:pt idx="21">
                  <c:v>-9.5058900000000012E-3</c:v>
                </c:pt>
                <c:pt idx="22">
                  <c:v>-8.7210900000000008E-3</c:v>
                </c:pt>
                <c:pt idx="23">
                  <c:v>9.5058900000000012E-3</c:v>
                </c:pt>
                <c:pt idx="24">
                  <c:v>2.1395610000000002E-2</c:v>
                </c:pt>
                <c:pt idx="25">
                  <c:v>7.9264800000000014E-3</c:v>
                </c:pt>
                <c:pt idx="26">
                  <c:v>-7.9264800000000014E-3</c:v>
                </c:pt>
                <c:pt idx="27">
                  <c:v>-5.5524600000000004E-3</c:v>
                </c:pt>
                <c:pt idx="28">
                  <c:v>9.5058900000000012E-3</c:v>
                </c:pt>
                <c:pt idx="29">
                  <c:v>7.1318700000000002E-3</c:v>
                </c:pt>
                <c:pt idx="30">
                  <c:v>-1.9021590000000001E-2</c:v>
                </c:pt>
                <c:pt idx="31">
                  <c:v>-1.5852960000000003E-2</c:v>
                </c:pt>
                <c:pt idx="32">
                  <c:v>-1.1095110000000002E-2</c:v>
                </c:pt>
                <c:pt idx="33">
                  <c:v>-1.0807206120000001E-13</c:v>
                </c:pt>
                <c:pt idx="34">
                  <c:v>2.5358850000000002E-2</c:v>
                </c:pt>
                <c:pt idx="35">
                  <c:v>2.061081E-2</c:v>
                </c:pt>
                <c:pt idx="36">
                  <c:v>-4.7578500000000001E-3</c:v>
                </c:pt>
                <c:pt idx="37">
                  <c:v>-3.16863E-3</c:v>
                </c:pt>
                <c:pt idx="38">
                  <c:v>7.9264800000000014E-3</c:v>
                </c:pt>
                <c:pt idx="39">
                  <c:v>1.5852960000000003E-2</c:v>
                </c:pt>
                <c:pt idx="40">
                  <c:v>1.9021590000000001E-2</c:v>
                </c:pt>
                <c:pt idx="41">
                  <c:v>4.7578500000000001E-3</c:v>
                </c:pt>
                <c:pt idx="42">
                  <c:v>5.3896140000000002E-2</c:v>
                </c:pt>
                <c:pt idx="43">
                  <c:v>0.27738755999999998</c:v>
                </c:pt>
                <c:pt idx="44">
                  <c:v>0.78540821999999999</c:v>
                </c:pt>
                <c:pt idx="45">
                  <c:v>1.4638285799999999</c:v>
                </c:pt>
                <c:pt idx="46">
                  <c:v>2.9118041999999997</c:v>
                </c:pt>
                <c:pt idx="47">
                  <c:v>4.0633608600000004</c:v>
                </c:pt>
                <c:pt idx="48">
                  <c:v>4.2955831800000004</c:v>
                </c:pt>
                <c:pt idx="49">
                  <c:v>4.5904031100000005</c:v>
                </c:pt>
                <c:pt idx="50">
                  <c:v>5.4669560400000003</c:v>
                </c:pt>
                <c:pt idx="51">
                  <c:v>7.3040747400000008</c:v>
                </c:pt>
                <c:pt idx="52">
                  <c:v>10.085101830000001</c:v>
                </c:pt>
                <c:pt idx="53">
                  <c:v>13.907529090000001</c:v>
                </c:pt>
                <c:pt idx="54">
                  <c:v>17.664180300000002</c:v>
                </c:pt>
                <c:pt idx="55">
                  <c:v>20.602932570000004</c:v>
                </c:pt>
                <c:pt idx="56">
                  <c:v>23.353842959999998</c:v>
                </c:pt>
                <c:pt idx="57">
                  <c:v>26.489933189999999</c:v>
                </c:pt>
                <c:pt idx="58">
                  <c:v>29.664066600000002</c:v>
                </c:pt>
                <c:pt idx="59">
                  <c:v>30.892504230000004</c:v>
                </c:pt>
                <c:pt idx="60">
                  <c:v>33.011768340000003</c:v>
                </c:pt>
                <c:pt idx="61">
                  <c:v>39.606511410000003</c:v>
                </c:pt>
                <c:pt idx="62">
                  <c:v>48.488534459999997</c:v>
                </c:pt>
                <c:pt idx="63">
                  <c:v>58.331113470000005</c:v>
                </c:pt>
                <c:pt idx="64">
                  <c:v>68.810106419999997</c:v>
                </c:pt>
                <c:pt idx="65">
                  <c:v>79.761460679999999</c:v>
                </c:pt>
                <c:pt idx="66">
                  <c:v>91.120175189999998</c:v>
                </c:pt>
                <c:pt idx="67">
                  <c:v>102.62550996</c:v>
                </c:pt>
                <c:pt idx="68">
                  <c:v>115.03988838000001</c:v>
                </c:pt>
                <c:pt idx="69">
                  <c:v>128.63595978000001</c:v>
                </c:pt>
                <c:pt idx="70">
                  <c:v>143.09113212</c:v>
                </c:pt>
                <c:pt idx="71">
                  <c:v>158.02183439999999</c:v>
                </c:pt>
                <c:pt idx="72">
                  <c:v>173.55804912000002</c:v>
                </c:pt>
                <c:pt idx="73">
                  <c:v>189.51509322000001</c:v>
                </c:pt>
                <c:pt idx="74">
                  <c:v>205.86761766000004</c:v>
                </c:pt>
                <c:pt idx="75">
                  <c:v>223.03091898</c:v>
                </c:pt>
                <c:pt idx="76">
                  <c:v>240.62932323000001</c:v>
                </c:pt>
                <c:pt idx="77">
                  <c:v>258.58833327000002</c:v>
                </c:pt>
                <c:pt idx="78">
                  <c:v>276.94836630000003</c:v>
                </c:pt>
                <c:pt idx="79">
                  <c:v>295.78630329000003</c:v>
                </c:pt>
                <c:pt idx="80">
                  <c:v>315.17268795000007</c:v>
                </c:pt>
                <c:pt idx="81">
                  <c:v>334.66368645</c:v>
                </c:pt>
                <c:pt idx="82">
                  <c:v>354.85687494000007</c:v>
                </c:pt>
                <c:pt idx="83">
                  <c:v>375.72452054999997</c:v>
                </c:pt>
                <c:pt idx="84">
                  <c:v>396.63733139999999</c:v>
                </c:pt>
                <c:pt idx="85">
                  <c:v>417.64684922999999</c:v>
                </c:pt>
                <c:pt idx="86">
                  <c:v>438.91155459000004</c:v>
                </c:pt>
                <c:pt idx="87">
                  <c:v>460.42354062000004</c:v>
                </c:pt>
                <c:pt idx="88">
                  <c:v>482.09007339000004</c:v>
                </c:pt>
                <c:pt idx="89">
                  <c:v>503.67179871000002</c:v>
                </c:pt>
                <c:pt idx="90">
                  <c:v>525.37320603000001</c:v>
                </c:pt>
                <c:pt idx="91">
                  <c:v>547.20855909000011</c:v>
                </c:pt>
                <c:pt idx="92">
                  <c:v>568.82595357000002</c:v>
                </c:pt>
                <c:pt idx="93">
                  <c:v>589.80614931000002</c:v>
                </c:pt>
                <c:pt idx="94">
                  <c:v>609.96685689000003</c:v>
                </c:pt>
                <c:pt idx="95">
                  <c:v>629.57040552000012</c:v>
                </c:pt>
                <c:pt idx="96">
                  <c:v>647.93521601999998</c:v>
                </c:pt>
                <c:pt idx="97">
                  <c:v>664.99549272000013</c:v>
                </c:pt>
                <c:pt idx="98">
                  <c:v>680.41521368999997</c:v>
                </c:pt>
                <c:pt idx="99">
                  <c:v>692.89301376000014</c:v>
                </c:pt>
                <c:pt idx="100">
                  <c:v>701.32092209999996</c:v>
                </c:pt>
                <c:pt idx="101">
                  <c:v>705.28839020999999</c:v>
                </c:pt>
                <c:pt idx="102">
                  <c:v>705.07836792000001</c:v>
                </c:pt>
                <c:pt idx="103">
                  <c:v>370.88139222000007</c:v>
                </c:pt>
                <c:pt idx="104">
                  <c:v>23.146999110000003</c:v>
                </c:pt>
                <c:pt idx="105">
                  <c:v>1.8109554299999999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54-4CF4-BA8D-1D83FF109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'Heavy salt'!$Q$18:$Q$133</c:f>
              <c:strCache>
                <c:ptCount val="116"/>
                <c:pt idx="2">
                  <c:v>Displacement [mm]</c:v>
                </c:pt>
                <c:pt idx="3">
                  <c:v>-0.050685</c:v>
                </c:pt>
                <c:pt idx="4">
                  <c:v>-0.05075</c:v>
                </c:pt>
                <c:pt idx="5">
                  <c:v>-0.050492</c:v>
                </c:pt>
                <c:pt idx="6">
                  <c:v>-0.050599</c:v>
                </c:pt>
                <c:pt idx="7">
                  <c:v>-0.050793</c:v>
                </c:pt>
                <c:pt idx="8">
                  <c:v>-0.050772</c:v>
                </c:pt>
                <c:pt idx="9">
                  <c:v>-0.050513</c:v>
                </c:pt>
                <c:pt idx="10">
                  <c:v>-0.050944</c:v>
                </c:pt>
                <c:pt idx="11">
                  <c:v>-0.051052</c:v>
                </c:pt>
                <c:pt idx="12">
                  <c:v>-0.05047</c:v>
                </c:pt>
                <c:pt idx="13">
                  <c:v>-0.050513</c:v>
                </c:pt>
                <c:pt idx="14">
                  <c:v>-0.050707</c:v>
                </c:pt>
                <c:pt idx="15">
                  <c:v>-0.050987</c:v>
                </c:pt>
                <c:pt idx="16">
                  <c:v>-0.050513</c:v>
                </c:pt>
                <c:pt idx="17">
                  <c:v>-0.050384</c:v>
                </c:pt>
                <c:pt idx="18">
                  <c:v>-0.050642</c:v>
                </c:pt>
                <c:pt idx="19">
                  <c:v>-0.050405</c:v>
                </c:pt>
                <c:pt idx="20">
                  <c:v>-0.050578</c:v>
                </c:pt>
                <c:pt idx="21">
                  <c:v>-0.050858</c:v>
                </c:pt>
                <c:pt idx="22">
                  <c:v>-0.050793</c:v>
                </c:pt>
                <c:pt idx="23">
                  <c:v>-0.050492</c:v>
                </c:pt>
                <c:pt idx="24">
                  <c:v>-0.050772</c:v>
                </c:pt>
                <c:pt idx="25">
                  <c:v>0</c:v>
                </c:pt>
                <c:pt idx="26">
                  <c:v>3.53E-14</c:v>
                </c:pt>
                <c:pt idx="27">
                  <c:v>-0.000259</c:v>
                </c:pt>
                <c:pt idx="28">
                  <c:v>0.000237</c:v>
                </c:pt>
                <c:pt idx="29">
                  <c:v>0.000431</c:v>
                </c:pt>
                <c:pt idx="30">
                  <c:v>8.62E-05</c:v>
                </c:pt>
                <c:pt idx="31">
                  <c:v>-0.000431</c:v>
                </c:pt>
                <c:pt idx="32">
                  <c:v>-0.000388</c:v>
                </c:pt>
                <c:pt idx="33">
                  <c:v>-0.000431</c:v>
                </c:pt>
                <c:pt idx="34">
                  <c:v>-0.000237</c:v>
                </c:pt>
                <c:pt idx="35">
                  <c:v>0.000366</c:v>
                </c:pt>
                <c:pt idx="36">
                  <c:v>2.15E-05</c:v>
                </c:pt>
                <c:pt idx="37">
                  <c:v>0.000108</c:v>
                </c:pt>
                <c:pt idx="38">
                  <c:v>0.000129</c:v>
                </c:pt>
                <c:pt idx="39">
                  <c:v>0.000323</c:v>
                </c:pt>
                <c:pt idx="40">
                  <c:v>0.00069</c:v>
                </c:pt>
                <c:pt idx="41">
                  <c:v>0.000884</c:v>
                </c:pt>
                <c:pt idx="42">
                  <c:v>0.00069</c:v>
                </c:pt>
                <c:pt idx="43">
                  <c:v>0.000517</c:v>
                </c:pt>
                <c:pt idx="44">
                  <c:v>0.001164</c:v>
                </c:pt>
                <c:pt idx="45">
                  <c:v>0.001659</c:v>
                </c:pt>
                <c:pt idx="46">
                  <c:v>0.01905</c:v>
                </c:pt>
                <c:pt idx="47">
                  <c:v>0.052927</c:v>
                </c:pt>
                <c:pt idx="48">
                  <c:v>0.089497</c:v>
                </c:pt>
                <c:pt idx="49">
                  <c:v>0.126024</c:v>
                </c:pt>
                <c:pt idx="50">
                  <c:v>0.163607</c:v>
                </c:pt>
                <c:pt idx="51">
                  <c:v>0.207009</c:v>
                </c:pt>
                <c:pt idx="52">
                  <c:v>0.250044</c:v>
                </c:pt>
                <c:pt idx="53">
                  <c:v>0.295687</c:v>
                </c:pt>
                <c:pt idx="54">
                  <c:v>0.336244</c:v>
                </c:pt>
                <c:pt idx="55">
                  <c:v>0.369711</c:v>
                </c:pt>
                <c:pt idx="56">
                  <c:v>0.399579</c:v>
                </c:pt>
                <c:pt idx="57">
                  <c:v>0.433628</c:v>
                </c:pt>
                <c:pt idx="58">
                  <c:v>0.477655</c:v>
                </c:pt>
                <c:pt idx="59">
                  <c:v>0.522328</c:v>
                </c:pt>
                <c:pt idx="60">
                  <c:v>0.562993</c:v>
                </c:pt>
                <c:pt idx="61">
                  <c:v>0.605468</c:v>
                </c:pt>
                <c:pt idx="62">
                  <c:v>0.647943</c:v>
                </c:pt>
                <c:pt idx="63">
                  <c:v>0.686582</c:v>
                </c:pt>
                <c:pt idx="64">
                  <c:v>0.728173</c:v>
                </c:pt>
                <c:pt idx="65">
                  <c:v>0.768321</c:v>
                </c:pt>
                <c:pt idx="66">
                  <c:v>0.80808</c:v>
                </c:pt>
                <c:pt idx="67">
                  <c:v>0.849025</c:v>
                </c:pt>
                <c:pt idx="68">
                  <c:v>0.8965</c:v>
                </c:pt>
                <c:pt idx="69">
                  <c:v>0.93682</c:v>
                </c:pt>
                <c:pt idx="70">
                  <c:v>0.969533</c:v>
                </c:pt>
                <c:pt idx="71">
                  <c:v>1.007461</c:v>
                </c:pt>
                <c:pt idx="72">
                  <c:v>1.043557</c:v>
                </c:pt>
                <c:pt idx="73">
                  <c:v>1.082153</c:v>
                </c:pt>
                <c:pt idx="74">
                  <c:v>1.122559</c:v>
                </c:pt>
                <c:pt idx="75">
                  <c:v>1.16415</c:v>
                </c:pt>
                <c:pt idx="76">
                  <c:v>1.204104</c:v>
                </c:pt>
                <c:pt idx="77">
                  <c:v>1.242118</c:v>
                </c:pt>
                <c:pt idx="78">
                  <c:v>1.278473</c:v>
                </c:pt>
                <c:pt idx="79">
                  <c:v>1.319827</c:v>
                </c:pt>
                <c:pt idx="80">
                  <c:v>1.36672</c:v>
                </c:pt>
                <c:pt idx="81">
                  <c:v>1.408829</c:v>
                </c:pt>
                <c:pt idx="82">
                  <c:v>1.454687</c:v>
                </c:pt>
                <c:pt idx="83">
                  <c:v>1.494921</c:v>
                </c:pt>
                <c:pt idx="84">
                  <c:v>1.528884</c:v>
                </c:pt>
                <c:pt idx="85">
                  <c:v>1.569634</c:v>
                </c:pt>
                <c:pt idx="86">
                  <c:v>1.611485</c:v>
                </c:pt>
                <c:pt idx="87">
                  <c:v>1.65327</c:v>
                </c:pt>
                <c:pt idx="88">
                  <c:v>1.692771</c:v>
                </c:pt>
                <c:pt idx="89">
                  <c:v>1.735763</c:v>
                </c:pt>
                <c:pt idx="90">
                  <c:v>1.775394</c:v>
                </c:pt>
                <c:pt idx="91">
                  <c:v>1.809766</c:v>
                </c:pt>
                <c:pt idx="92">
                  <c:v>1.849439</c:v>
                </c:pt>
                <c:pt idx="93">
                  <c:v>1.885686</c:v>
                </c:pt>
                <c:pt idx="94">
                  <c:v>1.924994</c:v>
                </c:pt>
                <c:pt idx="95">
                  <c:v>1.967619</c:v>
                </c:pt>
                <c:pt idx="96">
                  <c:v>2.005763</c:v>
                </c:pt>
                <c:pt idx="97">
                  <c:v>2.048281</c:v>
                </c:pt>
                <c:pt idx="98">
                  <c:v>2.087243</c:v>
                </c:pt>
                <c:pt idx="99">
                  <c:v>2.121357</c:v>
                </c:pt>
                <c:pt idx="100">
                  <c:v>2.152604</c:v>
                </c:pt>
                <c:pt idx="101">
                  <c:v>2.192342</c:v>
                </c:pt>
                <c:pt idx="102">
                  <c:v>2.239666</c:v>
                </c:pt>
                <c:pt idx="103">
                  <c:v>2.279361</c:v>
                </c:pt>
                <c:pt idx="104">
                  <c:v>2.326793</c:v>
                </c:pt>
                <c:pt idx="105">
                  <c:v>2.368578</c:v>
                </c:pt>
                <c:pt idx="106">
                  <c:v>2.404049</c:v>
                </c:pt>
                <c:pt idx="107">
                  <c:v>2.437517</c:v>
                </c:pt>
                <c:pt idx="108">
                  <c:v>2.480013</c:v>
                </c:pt>
                <c:pt idx="109">
                  <c:v>2.531992</c:v>
                </c:pt>
                <c:pt idx="110">
                  <c:v>2.57548</c:v>
                </c:pt>
                <c:pt idx="111">
                  <c:v>2.616446</c:v>
                </c:pt>
                <c:pt idx="112">
                  <c:v>2.659611</c:v>
                </c:pt>
                <c:pt idx="113">
                  <c:v>2.758202</c:v>
                </c:pt>
                <c:pt idx="114">
                  <c:v>2.855802</c:v>
                </c:pt>
                <c:pt idx="115">
                  <c:v>2.897048</c:v>
                </c:pt>
              </c:strCache>
            </c:strRef>
          </c:xVal>
          <c:yVal>
            <c:numRef>
              <c:f>'Heavy salt'!$R$18:$R$133</c:f>
              <c:numCache>
                <c:formatCode>General</c:formatCode>
                <c:ptCount val="116"/>
                <c:pt idx="2">
                  <c:v>0</c:v>
                </c:pt>
                <c:pt idx="3">
                  <c:v>5.3896140000000002E-2</c:v>
                </c:pt>
                <c:pt idx="4">
                  <c:v>4.2006420000000003E-2</c:v>
                </c:pt>
                <c:pt idx="5">
                  <c:v>3.3285330000000002E-2</c:v>
                </c:pt>
                <c:pt idx="6">
                  <c:v>5.1512309999999999E-2</c:v>
                </c:pt>
                <c:pt idx="7">
                  <c:v>5.627016E-2</c:v>
                </c:pt>
                <c:pt idx="8">
                  <c:v>4.834368E-2</c:v>
                </c:pt>
                <c:pt idx="9">
                  <c:v>3.8043180000000003E-2</c:v>
                </c:pt>
                <c:pt idx="10">
                  <c:v>2.615346E-2</c:v>
                </c:pt>
                <c:pt idx="11">
                  <c:v>3.4079940000000003E-2</c:v>
                </c:pt>
                <c:pt idx="12">
                  <c:v>4.2801029999999997E-2</c:v>
                </c:pt>
                <c:pt idx="13">
                  <c:v>3.3285330000000002E-2</c:v>
                </c:pt>
                <c:pt idx="14">
                  <c:v>3.9622589999999999E-2</c:v>
                </c:pt>
                <c:pt idx="15">
                  <c:v>3.9622589999999999E-2</c:v>
                </c:pt>
                <c:pt idx="16">
                  <c:v>3.4079940000000003E-2</c:v>
                </c:pt>
                <c:pt idx="17">
                  <c:v>4.0417200000000007E-2</c:v>
                </c:pt>
                <c:pt idx="18">
                  <c:v>5.0727510000000003E-2</c:v>
                </c:pt>
                <c:pt idx="19">
                  <c:v>4.0417200000000007E-2</c:v>
                </c:pt>
                <c:pt idx="20">
                  <c:v>3.8837789999999997E-2</c:v>
                </c:pt>
                <c:pt idx="21">
                  <c:v>3.5669159999999998E-2</c:v>
                </c:pt>
                <c:pt idx="22">
                  <c:v>2.4564240000000001E-2</c:v>
                </c:pt>
                <c:pt idx="23">
                  <c:v>2.7742679999999999E-2</c:v>
                </c:pt>
                <c:pt idx="24">
                  <c:v>2.9322090000000002E-2</c:v>
                </c:pt>
                <c:pt idx="25">
                  <c:v>2.9322090000000002E-2</c:v>
                </c:pt>
                <c:pt idx="26">
                  <c:v>3.5669159999999998E-2</c:v>
                </c:pt>
                <c:pt idx="27">
                  <c:v>4.1211810000000001E-2</c:v>
                </c:pt>
                <c:pt idx="28">
                  <c:v>4.7549069999999999E-2</c:v>
                </c:pt>
                <c:pt idx="29">
                  <c:v>4.6764270000000004E-2</c:v>
                </c:pt>
                <c:pt idx="30">
                  <c:v>4.7549069999999999E-2</c:v>
                </c:pt>
                <c:pt idx="31">
                  <c:v>4.5969660000000002E-2</c:v>
                </c:pt>
                <c:pt idx="32">
                  <c:v>4.5175050000000001E-2</c:v>
                </c:pt>
                <c:pt idx="33">
                  <c:v>4.4380440000000007E-2</c:v>
                </c:pt>
                <c:pt idx="34">
                  <c:v>4.6764270000000004E-2</c:v>
                </c:pt>
                <c:pt idx="35">
                  <c:v>4.2006420000000003E-2</c:v>
                </c:pt>
                <c:pt idx="36">
                  <c:v>3.0911310000000004E-2</c:v>
                </c:pt>
                <c:pt idx="37">
                  <c:v>3.3285330000000002E-2</c:v>
                </c:pt>
                <c:pt idx="38">
                  <c:v>4.5175050000000001E-2</c:v>
                </c:pt>
                <c:pt idx="39">
                  <c:v>5.230692E-2</c:v>
                </c:pt>
                <c:pt idx="40">
                  <c:v>4.0417200000000007E-2</c:v>
                </c:pt>
                <c:pt idx="41">
                  <c:v>2.615346E-2</c:v>
                </c:pt>
                <c:pt idx="42">
                  <c:v>4.9138290000000008E-2</c:v>
                </c:pt>
                <c:pt idx="43">
                  <c:v>7.1328509999999998E-2</c:v>
                </c:pt>
                <c:pt idx="44">
                  <c:v>7.3702530000000002E-2</c:v>
                </c:pt>
                <c:pt idx="45">
                  <c:v>0.16723107000000001</c:v>
                </c:pt>
                <c:pt idx="46">
                  <c:v>0.64275119999999997</c:v>
                </c:pt>
                <c:pt idx="47">
                  <c:v>1.7031729600000001</c:v>
                </c:pt>
                <c:pt idx="48">
                  <c:v>3.1986976500000002</c:v>
                </c:pt>
                <c:pt idx="49">
                  <c:v>5.306072040000001</c:v>
                </c:pt>
                <c:pt idx="50">
                  <c:v>7.6163270399999998</c:v>
                </c:pt>
                <c:pt idx="51">
                  <c:v>9.4946575500000012</c:v>
                </c:pt>
                <c:pt idx="52">
                  <c:v>11.288180610000001</c:v>
                </c:pt>
                <c:pt idx="53">
                  <c:v>13.527107100000002</c:v>
                </c:pt>
                <c:pt idx="54">
                  <c:v>15.649539840000001</c:v>
                </c:pt>
                <c:pt idx="55">
                  <c:v>17.028560970000001</c:v>
                </c:pt>
                <c:pt idx="56">
                  <c:v>18.12861513</c:v>
                </c:pt>
                <c:pt idx="57">
                  <c:v>18.96077781</c:v>
                </c:pt>
                <c:pt idx="58">
                  <c:v>19.402227809999999</c:v>
                </c:pt>
                <c:pt idx="59">
                  <c:v>19.678035960000003</c:v>
                </c:pt>
                <c:pt idx="60">
                  <c:v>19.893600900000003</c:v>
                </c:pt>
                <c:pt idx="61">
                  <c:v>21.431132009999999</c:v>
                </c:pt>
                <c:pt idx="62">
                  <c:v>24.670256670000001</c:v>
                </c:pt>
                <c:pt idx="63">
                  <c:v>28.736795969999999</c:v>
                </c:pt>
                <c:pt idx="64">
                  <c:v>33.541184610000002</c:v>
                </c:pt>
                <c:pt idx="65">
                  <c:v>38.78306001</c:v>
                </c:pt>
                <c:pt idx="66">
                  <c:v>44.517103110000008</c:v>
                </c:pt>
                <c:pt idx="67">
                  <c:v>51.133241790000007</c:v>
                </c:pt>
                <c:pt idx="68">
                  <c:v>58.446822419999997</c:v>
                </c:pt>
                <c:pt idx="69">
                  <c:v>66.06077544</c:v>
                </c:pt>
                <c:pt idx="70">
                  <c:v>73.788858000000005</c:v>
                </c:pt>
                <c:pt idx="71">
                  <c:v>81.257779980000009</c:v>
                </c:pt>
                <c:pt idx="72">
                  <c:v>88.823389320000018</c:v>
                </c:pt>
                <c:pt idx="73">
                  <c:v>96.972301260000009</c:v>
                </c:pt>
                <c:pt idx="74">
                  <c:v>106.87273965000001</c:v>
                </c:pt>
                <c:pt idx="75">
                  <c:v>118.3757004</c:v>
                </c:pt>
                <c:pt idx="76">
                  <c:v>130.39381368000002</c:v>
                </c:pt>
                <c:pt idx="77">
                  <c:v>143.20684107</c:v>
                </c:pt>
                <c:pt idx="78">
                  <c:v>157.08187943999999</c:v>
                </c:pt>
                <c:pt idx="79">
                  <c:v>171.42214725000002</c:v>
                </c:pt>
                <c:pt idx="80">
                  <c:v>178.62476697</c:v>
                </c:pt>
                <c:pt idx="81">
                  <c:v>182.98137816000002</c:v>
                </c:pt>
                <c:pt idx="82">
                  <c:v>197.62359777</c:v>
                </c:pt>
                <c:pt idx="83">
                  <c:v>218.04503553000001</c:v>
                </c:pt>
                <c:pt idx="84">
                  <c:v>238.00917033000002</c:v>
                </c:pt>
                <c:pt idx="85">
                  <c:v>258.31331972999999</c:v>
                </c:pt>
                <c:pt idx="86">
                  <c:v>278.74585259999998</c:v>
                </c:pt>
                <c:pt idx="87">
                  <c:v>299.59922466</c:v>
                </c:pt>
                <c:pt idx="88">
                  <c:v>320.79419073000003</c:v>
                </c:pt>
                <c:pt idx="89">
                  <c:v>341.99549406</c:v>
                </c:pt>
                <c:pt idx="90">
                  <c:v>363.31250634000003</c:v>
                </c:pt>
                <c:pt idx="91">
                  <c:v>385.04640438000001</c:v>
                </c:pt>
                <c:pt idx="92">
                  <c:v>407.00062521000001</c:v>
                </c:pt>
                <c:pt idx="93">
                  <c:v>429.11969328000004</c:v>
                </c:pt>
                <c:pt idx="94">
                  <c:v>451.21816035000006</c:v>
                </c:pt>
                <c:pt idx="95">
                  <c:v>473.30156907000003</c:v>
                </c:pt>
                <c:pt idx="96">
                  <c:v>495.50861322000003</c:v>
                </c:pt>
                <c:pt idx="97">
                  <c:v>517.58805870000003</c:v>
                </c:pt>
                <c:pt idx="98">
                  <c:v>539.55179523000004</c:v>
                </c:pt>
                <c:pt idx="99">
                  <c:v>561.61222893000001</c:v>
                </c:pt>
                <c:pt idx="100">
                  <c:v>583.35960591000003</c:v>
                </c:pt>
                <c:pt idx="101">
                  <c:v>604.54665531000001</c:v>
                </c:pt>
                <c:pt idx="102">
                  <c:v>625.27878557999998</c:v>
                </c:pt>
                <c:pt idx="103">
                  <c:v>644.97586275000003</c:v>
                </c:pt>
                <c:pt idx="104">
                  <c:v>663.20196966000003</c:v>
                </c:pt>
                <c:pt idx="105">
                  <c:v>680.47703631000002</c:v>
                </c:pt>
                <c:pt idx="106">
                  <c:v>696.07745748000002</c:v>
                </c:pt>
                <c:pt idx="107">
                  <c:v>708.85483533000001</c:v>
                </c:pt>
                <c:pt idx="108">
                  <c:v>718.00316064000003</c:v>
                </c:pt>
                <c:pt idx="109">
                  <c:v>723.0603824100001</c:v>
                </c:pt>
                <c:pt idx="110">
                  <c:v>724.76910783000005</c:v>
                </c:pt>
                <c:pt idx="111">
                  <c:v>724.11843014999999</c:v>
                </c:pt>
                <c:pt idx="112">
                  <c:v>720.82065150000005</c:v>
                </c:pt>
                <c:pt idx="113">
                  <c:v>367.51229487000001</c:v>
                </c:pt>
                <c:pt idx="114">
                  <c:v>12.801942090000001</c:v>
                </c:pt>
                <c:pt idx="115">
                  <c:v>1.8933790500000003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31-4278-9732-0AAAAA4DF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'Heavy salt'!$W$18:$W$135</c:f>
              <c:strCache>
                <c:ptCount val="118"/>
                <c:pt idx="2">
                  <c:v>Displacement [mm]</c:v>
                </c:pt>
                <c:pt idx="3">
                  <c:v>-0.063551</c:v>
                </c:pt>
                <c:pt idx="4">
                  <c:v>-0.063163</c:v>
                </c:pt>
                <c:pt idx="5">
                  <c:v>-0.063378</c:v>
                </c:pt>
                <c:pt idx="6">
                  <c:v>-0.063443</c:v>
                </c:pt>
                <c:pt idx="7">
                  <c:v>-0.063249</c:v>
                </c:pt>
                <c:pt idx="8">
                  <c:v>-0.063292</c:v>
                </c:pt>
                <c:pt idx="9">
                  <c:v>-0.063529</c:v>
                </c:pt>
                <c:pt idx="10">
                  <c:v>-0.063831</c:v>
                </c:pt>
                <c:pt idx="11">
                  <c:v>-0.063637</c:v>
                </c:pt>
                <c:pt idx="12">
                  <c:v>-0.063831</c:v>
                </c:pt>
                <c:pt idx="13">
                  <c:v>-0.063896</c:v>
                </c:pt>
                <c:pt idx="14">
                  <c:v>-0.064068</c:v>
                </c:pt>
                <c:pt idx="15">
                  <c:v>-0.064197</c:v>
                </c:pt>
                <c:pt idx="16">
                  <c:v>-0.064219</c:v>
                </c:pt>
                <c:pt idx="17">
                  <c:v>-0.064262</c:v>
                </c:pt>
                <c:pt idx="18">
                  <c:v>-0.063422</c:v>
                </c:pt>
                <c:pt idx="19">
                  <c:v>-0.063465</c:v>
                </c:pt>
                <c:pt idx="20">
                  <c:v>-0.063508</c:v>
                </c:pt>
                <c:pt idx="21">
                  <c:v>-0.063422</c:v>
                </c:pt>
                <c:pt idx="22">
                  <c:v>-0.063335</c:v>
                </c:pt>
                <c:pt idx="23">
                  <c:v>-0.063034</c:v>
                </c:pt>
                <c:pt idx="24">
                  <c:v>-0.062883</c:v>
                </c:pt>
                <c:pt idx="25">
                  <c:v>-0.063098</c:v>
                </c:pt>
                <c:pt idx="26">
                  <c:v>-0.063098</c:v>
                </c:pt>
                <c:pt idx="27">
                  <c:v>-0.063034</c:v>
                </c:pt>
                <c:pt idx="28">
                  <c:v>-0.063766</c:v>
                </c:pt>
                <c:pt idx="29">
                  <c:v>-0.063982</c:v>
                </c:pt>
                <c:pt idx="30">
                  <c:v>-0.063896</c:v>
                </c:pt>
                <c:pt idx="31">
                  <c:v>-0.064133</c:v>
                </c:pt>
                <c:pt idx="32">
                  <c:v>-0.064521</c:v>
                </c:pt>
                <c:pt idx="33">
                  <c:v>-0.064499</c:v>
                </c:pt>
                <c:pt idx="34">
                  <c:v>-0.063896</c:v>
                </c:pt>
                <c:pt idx="35">
                  <c:v>0</c:v>
                </c:pt>
                <c:pt idx="36">
                  <c:v>0.00056</c:v>
                </c:pt>
                <c:pt idx="37">
                  <c:v>0.000539</c:v>
                </c:pt>
                <c:pt idx="38">
                  <c:v>0.000431</c:v>
                </c:pt>
                <c:pt idx="39">
                  <c:v>0.000474</c:v>
                </c:pt>
                <c:pt idx="40">
                  <c:v>0.000259</c:v>
                </c:pt>
                <c:pt idx="41">
                  <c:v>-0.000366</c:v>
                </c:pt>
                <c:pt idx="42">
                  <c:v>-0.000496</c:v>
                </c:pt>
                <c:pt idx="43">
                  <c:v>-0.000431</c:v>
                </c:pt>
                <c:pt idx="44">
                  <c:v>-0.001077</c:v>
                </c:pt>
                <c:pt idx="45">
                  <c:v>-0.000517</c:v>
                </c:pt>
                <c:pt idx="46">
                  <c:v>0.003189</c:v>
                </c:pt>
                <c:pt idx="47">
                  <c:v>0.014245</c:v>
                </c:pt>
                <c:pt idx="48">
                  <c:v>0.036915</c:v>
                </c:pt>
                <c:pt idx="49">
                  <c:v>0.074886</c:v>
                </c:pt>
                <c:pt idx="50">
                  <c:v>0.117598</c:v>
                </c:pt>
                <c:pt idx="51">
                  <c:v>0.149427</c:v>
                </c:pt>
                <c:pt idx="52">
                  <c:v>0.166516</c:v>
                </c:pt>
                <c:pt idx="53">
                  <c:v>0.196902</c:v>
                </c:pt>
                <c:pt idx="54">
                  <c:v>0.245109</c:v>
                </c:pt>
                <c:pt idx="55">
                  <c:v>0.286873</c:v>
                </c:pt>
                <c:pt idx="56">
                  <c:v>0.335834</c:v>
                </c:pt>
                <c:pt idx="57">
                  <c:v>0.383525</c:v>
                </c:pt>
                <c:pt idx="58">
                  <c:v>0.420526</c:v>
                </c:pt>
                <c:pt idx="59">
                  <c:v>0.463109</c:v>
                </c:pt>
                <c:pt idx="60">
                  <c:v>0.504786</c:v>
                </c:pt>
                <c:pt idx="61">
                  <c:v>0.547046</c:v>
                </c:pt>
                <c:pt idx="62">
                  <c:v>0.589715</c:v>
                </c:pt>
                <c:pt idx="63">
                  <c:v>0.634495</c:v>
                </c:pt>
                <c:pt idx="64">
                  <c:v>0.67738</c:v>
                </c:pt>
                <c:pt idx="65">
                  <c:v>0.715933</c:v>
                </c:pt>
                <c:pt idx="66">
                  <c:v>0.758796</c:v>
                </c:pt>
                <c:pt idx="67">
                  <c:v>0.801055</c:v>
                </c:pt>
                <c:pt idx="68">
                  <c:v>0.840254</c:v>
                </c:pt>
                <c:pt idx="69">
                  <c:v>0.880273</c:v>
                </c:pt>
                <c:pt idx="70">
                  <c:v>0.92529</c:v>
                </c:pt>
                <c:pt idx="71">
                  <c:v>0.967205</c:v>
                </c:pt>
                <c:pt idx="72">
                  <c:v>1.005413</c:v>
                </c:pt>
                <c:pt idx="73">
                  <c:v>1.039721</c:v>
                </c:pt>
                <c:pt idx="74">
                  <c:v>1.079265</c:v>
                </c:pt>
                <c:pt idx="75">
                  <c:v>1.126589</c:v>
                </c:pt>
                <c:pt idx="76">
                  <c:v>1.167232</c:v>
                </c:pt>
                <c:pt idx="77">
                  <c:v>1.207918</c:v>
                </c:pt>
                <c:pt idx="78">
                  <c:v>1.250307</c:v>
                </c:pt>
                <c:pt idx="79">
                  <c:v>1.291511</c:v>
                </c:pt>
                <c:pt idx="80">
                  <c:v>1.330904</c:v>
                </c:pt>
                <c:pt idx="81">
                  <c:v>1.366246</c:v>
                </c:pt>
                <c:pt idx="82">
                  <c:v>1.40663</c:v>
                </c:pt>
                <c:pt idx="83">
                  <c:v>1.451799</c:v>
                </c:pt>
                <c:pt idx="84">
                  <c:v>1.489964</c:v>
                </c:pt>
                <c:pt idx="85">
                  <c:v>1.536835</c:v>
                </c:pt>
                <c:pt idx="86">
                  <c:v>1.577845</c:v>
                </c:pt>
                <c:pt idx="87">
                  <c:v>1.60976</c:v>
                </c:pt>
                <c:pt idx="88">
                  <c:v>1.649326</c:v>
                </c:pt>
                <c:pt idx="89">
                  <c:v>1.689625</c:v>
                </c:pt>
                <c:pt idx="90">
                  <c:v>1.730656</c:v>
                </c:pt>
                <c:pt idx="91">
                  <c:v>1.76964</c:v>
                </c:pt>
                <c:pt idx="92">
                  <c:v>1.815907</c:v>
                </c:pt>
                <c:pt idx="93">
                  <c:v>1.854784</c:v>
                </c:pt>
                <c:pt idx="94">
                  <c:v>1.884954</c:v>
                </c:pt>
                <c:pt idx="95">
                  <c:v>1.920145</c:v>
                </c:pt>
                <c:pt idx="96">
                  <c:v>1.958978</c:v>
                </c:pt>
                <c:pt idx="97">
                  <c:v>2.000677</c:v>
                </c:pt>
                <c:pt idx="98">
                  <c:v>2.03923</c:v>
                </c:pt>
                <c:pt idx="99">
                  <c:v>2.070197</c:v>
                </c:pt>
                <c:pt idx="100">
                  <c:v>2.105539</c:v>
                </c:pt>
                <c:pt idx="101">
                  <c:v>2.145148</c:v>
                </c:pt>
                <c:pt idx="102">
                  <c:v>2.168745</c:v>
                </c:pt>
                <c:pt idx="103">
                  <c:v>2.204152</c:v>
                </c:pt>
                <c:pt idx="104">
                  <c:v>2.250398</c:v>
                </c:pt>
                <c:pt idx="105">
                  <c:v>2.288714</c:v>
                </c:pt>
                <c:pt idx="106">
                  <c:v>2.328129</c:v>
                </c:pt>
                <c:pt idx="107">
                  <c:v>2.365475</c:v>
                </c:pt>
                <c:pt idx="108">
                  <c:v>2.404459</c:v>
                </c:pt>
                <c:pt idx="109">
                  <c:v>2.449003</c:v>
                </c:pt>
                <c:pt idx="110">
                  <c:v>2.493202</c:v>
                </c:pt>
                <c:pt idx="111">
                  <c:v>2.537422</c:v>
                </c:pt>
                <c:pt idx="112">
                  <c:v>2.583733</c:v>
                </c:pt>
                <c:pt idx="113">
                  <c:v>2.628385</c:v>
                </c:pt>
                <c:pt idx="114">
                  <c:v>2.670666</c:v>
                </c:pt>
                <c:pt idx="115">
                  <c:v>2.785743</c:v>
                </c:pt>
                <c:pt idx="116">
                  <c:v>2.903513</c:v>
                </c:pt>
                <c:pt idx="117">
                  <c:v>2.942195</c:v>
                </c:pt>
              </c:strCache>
            </c:strRef>
          </c:xVal>
          <c:yVal>
            <c:numRef>
              <c:f>'Heavy salt'!$X$19:$X$135</c:f>
              <c:numCache>
                <c:formatCode>General</c:formatCode>
                <c:ptCount val="117"/>
                <c:pt idx="1">
                  <c:v>0</c:v>
                </c:pt>
                <c:pt idx="2">
                  <c:v>2.3823781200000003</c:v>
                </c:pt>
                <c:pt idx="3">
                  <c:v>2.3839673400000003</c:v>
                </c:pt>
                <c:pt idx="4">
                  <c:v>2.3855565599999999</c:v>
                </c:pt>
                <c:pt idx="5">
                  <c:v>2.3934732300000001</c:v>
                </c:pt>
                <c:pt idx="6">
                  <c:v>2.3934732300000001</c:v>
                </c:pt>
                <c:pt idx="7">
                  <c:v>2.3800040999999998</c:v>
                </c:pt>
                <c:pt idx="8">
                  <c:v>2.3863413600000003</c:v>
                </c:pt>
                <c:pt idx="9">
                  <c:v>2.37524625</c:v>
                </c:pt>
                <c:pt idx="10">
                  <c:v>2.37920949</c:v>
                </c:pt>
                <c:pt idx="11">
                  <c:v>2.3950624500000002</c:v>
                </c:pt>
                <c:pt idx="12">
                  <c:v>2.3831727300000001</c:v>
                </c:pt>
                <c:pt idx="13">
                  <c:v>2.3950624500000002</c:v>
                </c:pt>
                <c:pt idx="14">
                  <c:v>2.3942678400000004</c:v>
                </c:pt>
                <c:pt idx="15">
                  <c:v>2.3934732300000001</c:v>
                </c:pt>
                <c:pt idx="16">
                  <c:v>2.3998203</c:v>
                </c:pt>
                <c:pt idx="17">
                  <c:v>2.40853158</c:v>
                </c:pt>
                <c:pt idx="18">
                  <c:v>2.3934732300000001</c:v>
                </c:pt>
                <c:pt idx="19">
                  <c:v>2.3776300800000003</c:v>
                </c:pt>
                <c:pt idx="20">
                  <c:v>2.3831727300000001</c:v>
                </c:pt>
                <c:pt idx="21">
                  <c:v>2.37524625</c:v>
                </c:pt>
                <c:pt idx="22">
                  <c:v>2.3942678400000004</c:v>
                </c:pt>
                <c:pt idx="23">
                  <c:v>2.3990256900000002</c:v>
                </c:pt>
                <c:pt idx="24">
                  <c:v>2.39585706</c:v>
                </c:pt>
                <c:pt idx="25">
                  <c:v>2.4101208000000001</c:v>
                </c:pt>
                <c:pt idx="26">
                  <c:v>2.4117100200000001</c:v>
                </c:pt>
                <c:pt idx="27">
                  <c:v>2.4132894300000003</c:v>
                </c:pt>
                <c:pt idx="28">
                  <c:v>0</c:v>
                </c:pt>
                <c:pt idx="29">
                  <c:v>-4.7578500000000001E-3</c:v>
                </c:pt>
                <c:pt idx="30">
                  <c:v>-1.0300500000000001E-2</c:v>
                </c:pt>
                <c:pt idx="31">
                  <c:v>-2.061081E-2</c:v>
                </c:pt>
                <c:pt idx="32">
                  <c:v>-1.9816200000000003E-2</c:v>
                </c:pt>
                <c:pt idx="33">
                  <c:v>-2.615346E-2</c:v>
                </c:pt>
                <c:pt idx="34">
                  <c:v>-1.1889719999999999E-2</c:v>
                </c:pt>
                <c:pt idx="35">
                  <c:v>1.0300500000000001E-2</c:v>
                </c:pt>
                <c:pt idx="36">
                  <c:v>-3.9632400000000007E-3</c:v>
                </c:pt>
                <c:pt idx="37">
                  <c:v>-1.664757E-2</c:v>
                </c:pt>
                <c:pt idx="38">
                  <c:v>-1.426374E-2</c:v>
                </c:pt>
                <c:pt idx="39">
                  <c:v>-7.9264800000000014E-3</c:v>
                </c:pt>
                <c:pt idx="40">
                  <c:v>-1.664757E-2</c:v>
                </c:pt>
                <c:pt idx="41">
                  <c:v>-2.5358850000000002E-2</c:v>
                </c:pt>
                <c:pt idx="42">
                  <c:v>-7.9264800000000014E-3</c:v>
                </c:pt>
                <c:pt idx="43">
                  <c:v>-1.5892200000000001E-3</c:v>
                </c:pt>
                <c:pt idx="44">
                  <c:v>0.11650356000000001</c:v>
                </c:pt>
                <c:pt idx="45">
                  <c:v>1.2649014000000001</c:v>
                </c:pt>
                <c:pt idx="46">
                  <c:v>3.3928767900000003</c:v>
                </c:pt>
                <c:pt idx="47">
                  <c:v>5.5977233399999999</c:v>
                </c:pt>
                <c:pt idx="48">
                  <c:v>7.8762822300000002</c:v>
                </c:pt>
                <c:pt idx="49">
                  <c:v>10.204774020000002</c:v>
                </c:pt>
                <c:pt idx="50">
                  <c:v>12.48809076</c:v>
                </c:pt>
                <c:pt idx="51">
                  <c:v>14.6517255</c:v>
                </c:pt>
                <c:pt idx="52">
                  <c:v>16.970711400000003</c:v>
                </c:pt>
                <c:pt idx="53">
                  <c:v>19.395890550000001</c:v>
                </c:pt>
                <c:pt idx="54">
                  <c:v>21.620553300000001</c:v>
                </c:pt>
                <c:pt idx="55">
                  <c:v>23.953008329999999</c:v>
                </c:pt>
                <c:pt idx="56">
                  <c:v>26.432868419999998</c:v>
                </c:pt>
                <c:pt idx="57">
                  <c:v>28.799403390000002</c:v>
                </c:pt>
                <c:pt idx="58">
                  <c:v>31.264205130000001</c:v>
                </c:pt>
                <c:pt idx="59">
                  <c:v>33.978661559999999</c:v>
                </c:pt>
                <c:pt idx="60">
                  <c:v>36.877781429999999</c:v>
                </c:pt>
                <c:pt idx="61">
                  <c:v>40.279379310000003</c:v>
                </c:pt>
                <c:pt idx="62">
                  <c:v>44.046331020000004</c:v>
                </c:pt>
                <c:pt idx="63">
                  <c:v>48.486150630000004</c:v>
                </c:pt>
                <c:pt idx="64">
                  <c:v>53.873851680000001</c:v>
                </c:pt>
                <c:pt idx="65">
                  <c:v>59.926503960000005</c:v>
                </c:pt>
                <c:pt idx="66">
                  <c:v>66.55373775000001</c:v>
                </c:pt>
                <c:pt idx="67">
                  <c:v>73.462332149999995</c:v>
                </c:pt>
                <c:pt idx="68">
                  <c:v>80.744206859999991</c:v>
                </c:pt>
                <c:pt idx="69">
                  <c:v>86.353035120000001</c:v>
                </c:pt>
                <c:pt idx="70">
                  <c:v>86.29754976000001</c:v>
                </c:pt>
                <c:pt idx="71">
                  <c:v>89.575512209999999</c:v>
                </c:pt>
                <c:pt idx="72">
                  <c:v>101.09827935000001</c:v>
                </c:pt>
                <c:pt idx="73">
                  <c:v>115.05890997000002</c:v>
                </c:pt>
                <c:pt idx="74">
                  <c:v>129.75660513</c:v>
                </c:pt>
                <c:pt idx="75">
                  <c:v>143.92330461</c:v>
                </c:pt>
                <c:pt idx="76">
                  <c:v>158.57345070000002</c:v>
                </c:pt>
                <c:pt idx="77">
                  <c:v>173.91865491000001</c:v>
                </c:pt>
                <c:pt idx="78">
                  <c:v>189.93513780000001</c:v>
                </c:pt>
                <c:pt idx="79">
                  <c:v>206.83214667000001</c:v>
                </c:pt>
                <c:pt idx="80">
                  <c:v>224.25776739000003</c:v>
                </c:pt>
                <c:pt idx="81">
                  <c:v>241.95683205</c:v>
                </c:pt>
                <c:pt idx="82">
                  <c:v>260.28119592000002</c:v>
                </c:pt>
                <c:pt idx="83">
                  <c:v>279.18967662</c:v>
                </c:pt>
                <c:pt idx="84">
                  <c:v>298.72822418999999</c:v>
                </c:pt>
                <c:pt idx="85">
                  <c:v>318.77003457000001</c:v>
                </c:pt>
                <c:pt idx="86">
                  <c:v>339.23347874999996</c:v>
                </c:pt>
                <c:pt idx="87">
                  <c:v>359.74368720000001</c:v>
                </c:pt>
                <c:pt idx="88">
                  <c:v>380.11282784999997</c:v>
                </c:pt>
                <c:pt idx="89">
                  <c:v>400.28936877000001</c:v>
                </c:pt>
                <c:pt idx="90">
                  <c:v>420.94224405000006</c:v>
                </c:pt>
                <c:pt idx="91">
                  <c:v>442.92023451</c:v>
                </c:pt>
                <c:pt idx="92">
                  <c:v>465.43875597000005</c:v>
                </c:pt>
                <c:pt idx="93">
                  <c:v>487.67195357999998</c:v>
                </c:pt>
                <c:pt idx="94">
                  <c:v>509.97806892</c:v>
                </c:pt>
                <c:pt idx="95">
                  <c:v>534.60871281000004</c:v>
                </c:pt>
                <c:pt idx="96">
                  <c:v>561.08043864000001</c:v>
                </c:pt>
                <c:pt idx="97">
                  <c:v>585.10795392000011</c:v>
                </c:pt>
                <c:pt idx="98">
                  <c:v>607.40615259000003</c:v>
                </c:pt>
                <c:pt idx="99">
                  <c:v>629.40476367000008</c:v>
                </c:pt>
                <c:pt idx="100">
                  <c:v>649.89913878000004</c:v>
                </c:pt>
                <c:pt idx="101">
                  <c:v>669.15080270999999</c:v>
                </c:pt>
                <c:pt idx="102">
                  <c:v>686.75239521000003</c:v>
                </c:pt>
                <c:pt idx="103">
                  <c:v>702.64922552999997</c:v>
                </c:pt>
                <c:pt idx="104">
                  <c:v>716.19933708000008</c:v>
                </c:pt>
                <c:pt idx="105">
                  <c:v>726.53251419000003</c:v>
                </c:pt>
                <c:pt idx="106">
                  <c:v>733.30796727000006</c:v>
                </c:pt>
                <c:pt idx="107">
                  <c:v>736.56611352000004</c:v>
                </c:pt>
                <c:pt idx="108">
                  <c:v>737.44979832000001</c:v>
                </c:pt>
                <c:pt idx="109">
                  <c:v>736.92751392000002</c:v>
                </c:pt>
                <c:pt idx="110">
                  <c:v>735.32816018999995</c:v>
                </c:pt>
                <c:pt idx="111">
                  <c:v>732.99333114000001</c:v>
                </c:pt>
                <c:pt idx="112">
                  <c:v>730.22576336999998</c:v>
                </c:pt>
                <c:pt idx="113">
                  <c:v>716.45374962000005</c:v>
                </c:pt>
                <c:pt idx="114">
                  <c:v>355.61227437000002</c:v>
                </c:pt>
                <c:pt idx="115">
                  <c:v>-1.5636845700000002</c:v>
                </c:pt>
                <c:pt idx="116">
                  <c:v>-0.54210060000000004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D5-4704-A99F-D5342343C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[N]</a:t>
            </a:r>
            <a:r>
              <a:rPr lang="en-US" baseline="0"/>
              <a:t> vs. Displacement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315694862900979"/>
          <c:y val="0.16878270762229808"/>
          <c:w val="0.831258914179136"/>
          <c:h val="0.52542241093583442"/>
        </c:manualLayout>
      </c:layout>
      <c:scatterChart>
        <c:scatterStyle val="lineMarker"/>
        <c:varyColors val="0"/>
        <c:ser>
          <c:idx val="0"/>
          <c:order val="0"/>
          <c:tx>
            <c:strRef>
              <c:f>'Arbiturary Force Plot'!$B$1</c:f>
              <c:strCache>
                <c:ptCount val="1"/>
                <c:pt idx="0">
                  <c:v>Force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'Arbiturary Force Plot'!$A$2:$A$111</c:f>
              <c:numCache>
                <c:formatCode>General</c:formatCode>
                <c:ptCount val="110"/>
                <c:pt idx="0">
                  <c:v>-4.5300000000000001E-4</c:v>
                </c:pt>
                <c:pt idx="1">
                  <c:v>-8.6199829999999996E-5</c:v>
                </c:pt>
                <c:pt idx="2">
                  <c:v>2.3699999999999999E-4</c:v>
                </c:pt>
                <c:pt idx="3">
                  <c:v>3.0200000000000002E-4</c:v>
                </c:pt>
                <c:pt idx="4">
                  <c:v>-2.1549959999999999E-5</c:v>
                </c:pt>
                <c:pt idx="5">
                  <c:v>4.3099909999999998E-5</c:v>
                </c:pt>
                <c:pt idx="6">
                  <c:v>2.5900000000000001E-4</c:v>
                </c:pt>
                <c:pt idx="7">
                  <c:v>3.4499999999999998E-4</c:v>
                </c:pt>
                <c:pt idx="8">
                  <c:v>5.3660000000000001E-3</c:v>
                </c:pt>
                <c:pt idx="9">
                  <c:v>3.4500999999999997E-2</c:v>
                </c:pt>
                <c:pt idx="10">
                  <c:v>7.2665999999999994E-2</c:v>
                </c:pt>
                <c:pt idx="11">
                  <c:v>0.10921500000000001</c:v>
                </c:pt>
                <c:pt idx="12">
                  <c:v>0.15268100000000001</c:v>
                </c:pt>
                <c:pt idx="13">
                  <c:v>0.19459599999999999</c:v>
                </c:pt>
                <c:pt idx="14">
                  <c:v>0.23502400000000001</c:v>
                </c:pt>
                <c:pt idx="15">
                  <c:v>0.274482</c:v>
                </c:pt>
                <c:pt idx="16">
                  <c:v>0.30085899999999999</c:v>
                </c:pt>
                <c:pt idx="17">
                  <c:v>0.32730100000000001</c:v>
                </c:pt>
                <c:pt idx="18">
                  <c:v>0.36236299999999999</c:v>
                </c:pt>
                <c:pt idx="19">
                  <c:v>0.40395399999999998</c:v>
                </c:pt>
                <c:pt idx="20">
                  <c:v>0.44882100000000003</c:v>
                </c:pt>
                <c:pt idx="21">
                  <c:v>0.48735200000000001</c:v>
                </c:pt>
                <c:pt idx="22">
                  <c:v>0.53081900000000004</c:v>
                </c:pt>
                <c:pt idx="23">
                  <c:v>0.57180699999999995</c:v>
                </c:pt>
                <c:pt idx="24">
                  <c:v>0.60960499999999995</c:v>
                </c:pt>
                <c:pt idx="25">
                  <c:v>0.647038</c:v>
                </c:pt>
                <c:pt idx="26">
                  <c:v>0.68785300000000005</c:v>
                </c:pt>
                <c:pt idx="27">
                  <c:v>0.731406</c:v>
                </c:pt>
                <c:pt idx="28">
                  <c:v>0.77185499999999996</c:v>
                </c:pt>
                <c:pt idx="29">
                  <c:v>0.81271400000000005</c:v>
                </c:pt>
                <c:pt idx="30">
                  <c:v>0.85266699999999995</c:v>
                </c:pt>
                <c:pt idx="31">
                  <c:v>0.89072499999999999</c:v>
                </c:pt>
                <c:pt idx="32">
                  <c:v>0.93042000000000002</c:v>
                </c:pt>
                <c:pt idx="33">
                  <c:v>0.97067499999999995</c:v>
                </c:pt>
                <c:pt idx="34">
                  <c:v>1.010068</c:v>
                </c:pt>
                <c:pt idx="35">
                  <c:v>1.049871</c:v>
                </c:pt>
                <c:pt idx="36">
                  <c:v>1.0887899999999999</c:v>
                </c:pt>
                <c:pt idx="37">
                  <c:v>1.1324939999999999</c:v>
                </c:pt>
                <c:pt idx="38">
                  <c:v>1.172814</c:v>
                </c:pt>
                <c:pt idx="39">
                  <c:v>1.209384</c:v>
                </c:pt>
                <c:pt idx="40">
                  <c:v>1.240416</c:v>
                </c:pt>
                <c:pt idx="41">
                  <c:v>1.2790760000000001</c:v>
                </c:pt>
                <c:pt idx="42">
                  <c:v>1.3269610000000001</c:v>
                </c:pt>
                <c:pt idx="43">
                  <c:v>1.36435</c:v>
                </c:pt>
                <c:pt idx="44">
                  <c:v>1.4102300000000001</c:v>
                </c:pt>
                <c:pt idx="45">
                  <c:v>1.4483299999999999</c:v>
                </c:pt>
                <c:pt idx="46">
                  <c:v>1.4781120000000001</c:v>
                </c:pt>
                <c:pt idx="47">
                  <c:v>1.509058</c:v>
                </c:pt>
                <c:pt idx="48">
                  <c:v>1.547266</c:v>
                </c:pt>
                <c:pt idx="49">
                  <c:v>1.590732</c:v>
                </c:pt>
                <c:pt idx="50">
                  <c:v>1.626333</c:v>
                </c:pt>
                <c:pt idx="51">
                  <c:v>1.6657690000000001</c:v>
                </c:pt>
                <c:pt idx="52">
                  <c:v>1.7034819999999999</c:v>
                </c:pt>
                <c:pt idx="53">
                  <c:v>1.7400519999999999</c:v>
                </c:pt>
                <c:pt idx="54">
                  <c:v>1.7788200000000001</c:v>
                </c:pt>
                <c:pt idx="55">
                  <c:v>1.817955</c:v>
                </c:pt>
                <c:pt idx="56">
                  <c:v>1.85528</c:v>
                </c:pt>
                <c:pt idx="57">
                  <c:v>1.8937459999999999</c:v>
                </c:pt>
                <c:pt idx="58">
                  <c:v>1.936329</c:v>
                </c:pt>
                <c:pt idx="59">
                  <c:v>1.9875750000000001</c:v>
                </c:pt>
                <c:pt idx="60">
                  <c:v>2.0304380000000002</c:v>
                </c:pt>
                <c:pt idx="61">
                  <c:v>2.0643579999999999</c:v>
                </c:pt>
                <c:pt idx="62">
                  <c:v>2.1087720000000001</c:v>
                </c:pt>
                <c:pt idx="63">
                  <c:v>2.1527989999999999</c:v>
                </c:pt>
                <c:pt idx="64">
                  <c:v>2.1972990000000001</c:v>
                </c:pt>
                <c:pt idx="65">
                  <c:v>2.2431359999999998</c:v>
                </c:pt>
                <c:pt idx="66">
                  <c:v>2.2853309999999998</c:v>
                </c:pt>
                <c:pt idx="67">
                  <c:v>2.3303060000000002</c:v>
                </c:pt>
                <c:pt idx="68">
                  <c:v>2.376595</c:v>
                </c:pt>
                <c:pt idx="69">
                  <c:v>2.4478179999999998</c:v>
                </c:pt>
                <c:pt idx="70">
                  <c:v>2.5429390000000001</c:v>
                </c:pt>
                <c:pt idx="71">
                  <c:v>2.6098309999999998</c:v>
                </c:pt>
              </c:numCache>
            </c:numRef>
          </c:xVal>
          <c:yVal>
            <c:numRef>
              <c:f>'Arbiturary Force Plot'!$B$2:$B$111</c:f>
              <c:numCache>
                <c:formatCode>General</c:formatCode>
                <c:ptCount val="1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1.4646133799999999</c:v>
                </c:pt>
                <c:pt idx="9">
                  <c:v>4.1323153500000007</c:v>
                </c:pt>
                <c:pt idx="10">
                  <c:v>6.5559052800000002</c:v>
                </c:pt>
                <c:pt idx="11">
                  <c:v>8.2590880500000008</c:v>
                </c:pt>
                <c:pt idx="12">
                  <c:v>8.9081765100000005</c:v>
                </c:pt>
                <c:pt idx="13">
                  <c:v>10.322866800000002</c:v>
                </c:pt>
                <c:pt idx="14">
                  <c:v>13.05396099</c:v>
                </c:pt>
                <c:pt idx="15">
                  <c:v>15.916626900000001</c:v>
                </c:pt>
                <c:pt idx="16">
                  <c:v>18.713506949999999</c:v>
                </c:pt>
                <c:pt idx="17">
                  <c:v>22.354449210000002</c:v>
                </c:pt>
                <c:pt idx="18">
                  <c:v>27.199255050000001</c:v>
                </c:pt>
                <c:pt idx="19">
                  <c:v>32.563186469999998</c:v>
                </c:pt>
                <c:pt idx="20">
                  <c:v>38.484267030000005</c:v>
                </c:pt>
                <c:pt idx="21">
                  <c:v>44.941905540000008</c:v>
                </c:pt>
                <c:pt idx="22">
                  <c:v>51.643636470000004</c:v>
                </c:pt>
                <c:pt idx="23">
                  <c:v>59.25917871</c:v>
                </c:pt>
                <c:pt idx="24">
                  <c:v>68.408288819999996</c:v>
                </c:pt>
                <c:pt idx="25">
                  <c:v>78.772367430000003</c:v>
                </c:pt>
                <c:pt idx="26">
                  <c:v>89.896485600000005</c:v>
                </c:pt>
                <c:pt idx="27">
                  <c:v>101.74736781</c:v>
                </c:pt>
                <c:pt idx="28">
                  <c:v>114.26161203000001</c:v>
                </c:pt>
                <c:pt idx="29">
                  <c:v>127.35362601</c:v>
                </c:pt>
                <c:pt idx="30">
                  <c:v>141.15812067000002</c:v>
                </c:pt>
                <c:pt idx="31">
                  <c:v>155.87959527000001</c:v>
                </c:pt>
                <c:pt idx="32">
                  <c:v>171.75104712000001</c:v>
                </c:pt>
                <c:pt idx="33">
                  <c:v>188.84222532000001</c:v>
                </c:pt>
                <c:pt idx="34">
                  <c:v>206.67443130000001</c:v>
                </c:pt>
                <c:pt idx="35">
                  <c:v>224.95520934000001</c:v>
                </c:pt>
                <c:pt idx="36">
                  <c:v>243.78680907000003</c:v>
                </c:pt>
                <c:pt idx="37">
                  <c:v>263.28493944000002</c:v>
                </c:pt>
                <c:pt idx="38">
                  <c:v>283.46940684000003</c:v>
                </c:pt>
                <c:pt idx="39">
                  <c:v>304.06995558</c:v>
                </c:pt>
                <c:pt idx="40">
                  <c:v>324.83932461000001</c:v>
                </c:pt>
                <c:pt idx="41">
                  <c:v>345.81078945000002</c:v>
                </c:pt>
                <c:pt idx="42">
                  <c:v>367.16902335000003</c:v>
                </c:pt>
                <c:pt idx="43">
                  <c:v>388.97979255000007</c:v>
                </c:pt>
                <c:pt idx="44">
                  <c:v>410.94986634000003</c:v>
                </c:pt>
                <c:pt idx="45">
                  <c:v>433.15452666000004</c:v>
                </c:pt>
                <c:pt idx="46">
                  <c:v>455.62628384999999</c:v>
                </c:pt>
                <c:pt idx="47">
                  <c:v>478.13449500000002</c:v>
                </c:pt>
                <c:pt idx="48">
                  <c:v>500.63794830000006</c:v>
                </c:pt>
                <c:pt idx="49">
                  <c:v>523.12238982000008</c:v>
                </c:pt>
                <c:pt idx="50">
                  <c:v>545.57988326999998</c:v>
                </c:pt>
                <c:pt idx="51">
                  <c:v>567.7338357000001</c:v>
                </c:pt>
                <c:pt idx="52">
                  <c:v>589.71738843000003</c:v>
                </c:pt>
                <c:pt idx="53">
                  <c:v>611.41403790000004</c:v>
                </c:pt>
                <c:pt idx="54">
                  <c:v>632.46081411</c:v>
                </c:pt>
                <c:pt idx="55">
                  <c:v>652.44161610000015</c:v>
                </c:pt>
                <c:pt idx="56">
                  <c:v>670.79929473000004</c:v>
                </c:pt>
                <c:pt idx="57">
                  <c:v>686.78330652000011</c:v>
                </c:pt>
                <c:pt idx="58">
                  <c:v>699.85868273999995</c:v>
                </c:pt>
                <c:pt idx="59">
                  <c:v>709.02444042000002</c:v>
                </c:pt>
                <c:pt idx="60">
                  <c:v>714.16884365999999</c:v>
                </c:pt>
                <c:pt idx="61">
                  <c:v>716.32930977000012</c:v>
                </c:pt>
                <c:pt idx="62">
                  <c:v>716.34119949000001</c:v>
                </c:pt>
                <c:pt idx="63">
                  <c:v>715.11513588000003</c:v>
                </c:pt>
                <c:pt idx="64">
                  <c:v>713.32002360000001</c:v>
                </c:pt>
                <c:pt idx="65">
                  <c:v>711.38701215000003</c:v>
                </c:pt>
                <c:pt idx="66">
                  <c:v>709.28439561000005</c:v>
                </c:pt>
                <c:pt idx="67">
                  <c:v>707.14215648000004</c:v>
                </c:pt>
                <c:pt idx="68">
                  <c:v>704.61155907</c:v>
                </c:pt>
                <c:pt idx="69">
                  <c:v>478.35729972000001</c:v>
                </c:pt>
                <c:pt idx="70">
                  <c:v>129.87236313</c:v>
                </c:pt>
                <c:pt idx="71">
                  <c:v>0.85436270999999997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8D-48E3-9CCF-8D4687037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3736199"/>
        <c:axId val="1433750535"/>
      </c:scatterChart>
      <c:valAx>
        <c:axId val="1433736199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Displacement [mm]</a:t>
                </a:r>
              </a:p>
            </c:rich>
          </c:tx>
          <c:layout>
            <c:manualLayout>
              <c:xMode val="edge"/>
              <c:yMode val="edge"/>
              <c:x val="0.43528158256745242"/>
              <c:y val="0.799407702023595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3750535"/>
        <c:crosses val="autoZero"/>
        <c:crossBetween val="midCat"/>
      </c:valAx>
      <c:valAx>
        <c:axId val="143375053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Force</a:t>
                </a:r>
                <a:r>
                  <a:rPr lang="en-US" baseline="0"/>
                  <a:t> [N]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2.1436227224008574E-2"/>
              <c:y val="0.335213780871247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3736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Horizontal!$E$19:$E$144</c:f>
              <c:strCache>
                <c:ptCount val="126"/>
                <c:pt idx="1">
                  <c:v>Displacement [mm]</c:v>
                </c:pt>
                <c:pt idx="2">
                  <c:v>0.105078</c:v>
                </c:pt>
                <c:pt idx="3">
                  <c:v>0.104668</c:v>
                </c:pt>
                <c:pt idx="4">
                  <c:v>0.104323</c:v>
                </c:pt>
                <c:pt idx="5">
                  <c:v>0.104108</c:v>
                </c:pt>
                <c:pt idx="6">
                  <c:v>0.104453</c:v>
                </c:pt>
                <c:pt idx="7">
                  <c:v>0.104302</c:v>
                </c:pt>
                <c:pt idx="8">
                  <c:v>0.104237</c:v>
                </c:pt>
                <c:pt idx="9">
                  <c:v>0.104474</c:v>
                </c:pt>
                <c:pt idx="10">
                  <c:v>0.104819</c:v>
                </c:pt>
                <c:pt idx="11">
                  <c:v>0.104711</c:v>
                </c:pt>
                <c:pt idx="12">
                  <c:v>0.105228</c:v>
                </c:pt>
                <c:pt idx="13">
                  <c:v>0.105358</c:v>
                </c:pt>
                <c:pt idx="14">
                  <c:v>0.10497</c:v>
                </c:pt>
                <c:pt idx="15">
                  <c:v>0.105315</c:v>
                </c:pt>
                <c:pt idx="16">
                  <c:v>0.105099</c:v>
                </c:pt>
                <c:pt idx="17">
                  <c:v>0.104711</c:v>
                </c:pt>
                <c:pt idx="18">
                  <c:v>0.104431</c:v>
                </c:pt>
                <c:pt idx="19">
                  <c:v>0.104431</c:v>
                </c:pt>
                <c:pt idx="20">
                  <c:v>0.104216</c:v>
                </c:pt>
                <c:pt idx="21">
                  <c:v>0.104022</c:v>
                </c:pt>
                <c:pt idx="22">
                  <c:v>0.104237</c:v>
                </c:pt>
                <c:pt idx="23">
                  <c:v>0.104173</c:v>
                </c:pt>
                <c:pt idx="24">
                  <c:v>0.104</c:v>
                </c:pt>
                <c:pt idx="25">
                  <c:v>0.103979</c:v>
                </c:pt>
                <c:pt idx="26">
                  <c:v>0.104625</c:v>
                </c:pt>
                <c:pt idx="27">
                  <c:v>0.104927</c:v>
                </c:pt>
                <c:pt idx="28">
                  <c:v>0.104884</c:v>
                </c:pt>
                <c:pt idx="29">
                  <c:v>0.104582</c:v>
                </c:pt>
                <c:pt idx="30">
                  <c:v>0.104625</c:v>
                </c:pt>
                <c:pt idx="31">
                  <c:v>0</c:v>
                </c:pt>
                <c:pt idx="32">
                  <c:v>-0.000409</c:v>
                </c:pt>
                <c:pt idx="33">
                  <c:v>-8.62E-05</c:v>
                </c:pt>
                <c:pt idx="34">
                  <c:v>0.000129</c:v>
                </c:pt>
                <c:pt idx="35">
                  <c:v>0.000582</c:v>
                </c:pt>
                <c:pt idx="36">
                  <c:v>0.00056</c:v>
                </c:pt>
                <c:pt idx="37">
                  <c:v>0.000409</c:v>
                </c:pt>
                <c:pt idx="38">
                  <c:v>0.000259</c:v>
                </c:pt>
                <c:pt idx="39">
                  <c:v>0.000194</c:v>
                </c:pt>
                <c:pt idx="40">
                  <c:v>0.000797</c:v>
                </c:pt>
                <c:pt idx="41">
                  <c:v>0.000539</c:v>
                </c:pt>
                <c:pt idx="42">
                  <c:v>0.000582</c:v>
                </c:pt>
                <c:pt idx="43">
                  <c:v>0.000603</c:v>
                </c:pt>
                <c:pt idx="44">
                  <c:v>0.000409</c:v>
                </c:pt>
                <c:pt idx="45">
                  <c:v>0.000172</c:v>
                </c:pt>
                <c:pt idx="46">
                  <c:v>0.000151</c:v>
                </c:pt>
                <c:pt idx="47">
                  <c:v>0.000172</c:v>
                </c:pt>
                <c:pt idx="48">
                  <c:v>-0.000108</c:v>
                </c:pt>
                <c:pt idx="49">
                  <c:v>0.00028</c:v>
                </c:pt>
                <c:pt idx="50">
                  <c:v>0.000345</c:v>
                </c:pt>
                <c:pt idx="51">
                  <c:v>0.000496</c:v>
                </c:pt>
                <c:pt idx="52">
                  <c:v>0.000151</c:v>
                </c:pt>
                <c:pt idx="53">
                  <c:v>-0.000215</c:v>
                </c:pt>
                <c:pt idx="54">
                  <c:v>2.15E-05</c:v>
                </c:pt>
                <c:pt idx="55">
                  <c:v>-0.000215</c:v>
                </c:pt>
                <c:pt idx="56">
                  <c:v>-0.000366</c:v>
                </c:pt>
                <c:pt idx="57">
                  <c:v>-0.000517</c:v>
                </c:pt>
                <c:pt idx="58">
                  <c:v>-2.15E-05</c:v>
                </c:pt>
                <c:pt idx="59">
                  <c:v>0.000151</c:v>
                </c:pt>
                <c:pt idx="60">
                  <c:v>0.000194</c:v>
                </c:pt>
                <c:pt idx="61">
                  <c:v>0.000603</c:v>
                </c:pt>
                <c:pt idx="62">
                  <c:v>0.000646</c:v>
                </c:pt>
                <c:pt idx="63">
                  <c:v>0.001358</c:v>
                </c:pt>
                <c:pt idx="64">
                  <c:v>0.009353</c:v>
                </c:pt>
                <c:pt idx="65">
                  <c:v>0.031463</c:v>
                </c:pt>
                <c:pt idx="66">
                  <c:v>0.06924</c:v>
                </c:pt>
                <c:pt idx="67">
                  <c:v>0.112965</c:v>
                </c:pt>
                <c:pt idx="68">
                  <c:v>0.151087</c:v>
                </c:pt>
                <c:pt idx="69">
                  <c:v>0.190954</c:v>
                </c:pt>
                <c:pt idx="70">
                  <c:v>0.232309</c:v>
                </c:pt>
                <c:pt idx="71">
                  <c:v>0.273577</c:v>
                </c:pt>
                <c:pt idx="72">
                  <c:v>0.316353</c:v>
                </c:pt>
                <c:pt idx="73">
                  <c:v>0.357794</c:v>
                </c:pt>
                <c:pt idx="74">
                  <c:v>0.399881</c:v>
                </c:pt>
                <c:pt idx="75">
                  <c:v>0.442852</c:v>
                </c:pt>
                <c:pt idx="76">
                  <c:v>0.488926</c:v>
                </c:pt>
                <c:pt idx="77">
                  <c:v>0.522587</c:v>
                </c:pt>
                <c:pt idx="78">
                  <c:v>0.548641</c:v>
                </c:pt>
                <c:pt idx="79">
                  <c:v>0.576462</c:v>
                </c:pt>
                <c:pt idx="80">
                  <c:v>0.614691</c:v>
                </c:pt>
                <c:pt idx="81">
                  <c:v>0.662618</c:v>
                </c:pt>
                <c:pt idx="82">
                  <c:v>0.702895</c:v>
                </c:pt>
                <c:pt idx="83">
                  <c:v>0.750693</c:v>
                </c:pt>
                <c:pt idx="84">
                  <c:v>0.792241</c:v>
                </c:pt>
                <c:pt idx="85">
                  <c:v>0.825084</c:v>
                </c:pt>
                <c:pt idx="86">
                  <c:v>0.863917</c:v>
                </c:pt>
                <c:pt idx="87">
                  <c:v>0.903181</c:v>
                </c:pt>
                <c:pt idx="88">
                  <c:v>0.942789</c:v>
                </c:pt>
                <c:pt idx="89">
                  <c:v>0.982485</c:v>
                </c:pt>
                <c:pt idx="90">
                  <c:v>1.029894</c:v>
                </c:pt>
                <c:pt idx="91">
                  <c:v>1.068361</c:v>
                </c:pt>
                <c:pt idx="92">
                  <c:v>1.098768</c:v>
                </c:pt>
                <c:pt idx="93">
                  <c:v>1.13467</c:v>
                </c:pt>
                <c:pt idx="94">
                  <c:v>1.170336</c:v>
                </c:pt>
                <c:pt idx="95">
                  <c:v>1.208695</c:v>
                </c:pt>
                <c:pt idx="96">
                  <c:v>1.246924</c:v>
                </c:pt>
                <c:pt idx="97">
                  <c:v>1.284163</c:v>
                </c:pt>
                <c:pt idx="98">
                  <c:v>1.324849</c:v>
                </c:pt>
                <c:pt idx="99">
                  <c:v>1.364285</c:v>
                </c:pt>
                <c:pt idx="100">
                  <c:v>1.399757</c:v>
                </c:pt>
                <c:pt idx="101">
                  <c:v>1.436564</c:v>
                </c:pt>
                <c:pt idx="102">
                  <c:v>1.476237</c:v>
                </c:pt>
                <c:pt idx="103">
                  <c:v>1.518497</c:v>
                </c:pt>
                <c:pt idx="104">
                  <c:v>1.558989</c:v>
                </c:pt>
                <c:pt idx="105">
                  <c:v>1.601292</c:v>
                </c:pt>
                <c:pt idx="106">
                  <c:v>1.644952</c:v>
                </c:pt>
                <c:pt idx="107">
                  <c:v>1.685337</c:v>
                </c:pt>
                <c:pt idx="108">
                  <c:v>1.727273</c:v>
                </c:pt>
                <c:pt idx="109">
                  <c:v>1.770438</c:v>
                </c:pt>
                <c:pt idx="110">
                  <c:v>1.812029</c:v>
                </c:pt>
                <c:pt idx="111">
                  <c:v>1.853642</c:v>
                </c:pt>
                <c:pt idx="112">
                  <c:v>1.908185</c:v>
                </c:pt>
                <c:pt idx="113">
                  <c:v>1.951264</c:v>
                </c:pt>
                <c:pt idx="114">
                  <c:v>1.9793</c:v>
                </c:pt>
                <c:pt idx="115">
                  <c:v>2.020762</c:v>
                </c:pt>
                <c:pt idx="116">
                  <c:v>2.062225</c:v>
                </c:pt>
                <c:pt idx="117">
                  <c:v>2.101295</c:v>
                </c:pt>
                <c:pt idx="118">
                  <c:v>2.141485</c:v>
                </c:pt>
                <c:pt idx="119">
                  <c:v>2.174672</c:v>
                </c:pt>
                <c:pt idx="120">
                  <c:v>2.232017</c:v>
                </c:pt>
                <c:pt idx="121">
                  <c:v>2.280504</c:v>
                </c:pt>
                <c:pt idx="122">
                  <c:v>2.310071</c:v>
                </c:pt>
                <c:pt idx="123">
                  <c:v>2.390776</c:v>
                </c:pt>
                <c:pt idx="124">
                  <c:v>2.472278</c:v>
                </c:pt>
                <c:pt idx="125">
                  <c:v>2.514451</c:v>
                </c:pt>
              </c:strCache>
            </c:strRef>
          </c:xVal>
          <c:yVal>
            <c:numRef>
              <c:f>Horizontal!$F$21:$F$144</c:f>
              <c:numCache>
                <c:formatCode>General</c:formatCode>
                <c:ptCount val="124"/>
                <c:pt idx="0">
                  <c:v>-2.6948070000000001E-2</c:v>
                </c:pt>
                <c:pt idx="1">
                  <c:v>-4.5969660000000002E-2</c:v>
                </c:pt>
                <c:pt idx="2">
                  <c:v>-3.9622589999999999E-2</c:v>
                </c:pt>
                <c:pt idx="3">
                  <c:v>-3.5669159999999998E-2</c:v>
                </c:pt>
                <c:pt idx="4">
                  <c:v>-3.8837789999999997E-2</c:v>
                </c:pt>
                <c:pt idx="5">
                  <c:v>7.1318700000000002E-3</c:v>
                </c:pt>
                <c:pt idx="6">
                  <c:v>0.1204668</c:v>
                </c:pt>
                <c:pt idx="7">
                  <c:v>7.5291750000000005E-2</c:v>
                </c:pt>
                <c:pt idx="8">
                  <c:v>9.5892750000000013E-2</c:v>
                </c:pt>
                <c:pt idx="9">
                  <c:v>0.2916513</c:v>
                </c:pt>
                <c:pt idx="10">
                  <c:v>0</c:v>
                </c:pt>
                <c:pt idx="11">
                  <c:v>-0.19734777000000001</c:v>
                </c:pt>
                <c:pt idx="12">
                  <c:v>-0.21478014000000001</c:v>
                </c:pt>
                <c:pt idx="13">
                  <c:v>-0.19258992</c:v>
                </c:pt>
                <c:pt idx="14">
                  <c:v>-0.20764827</c:v>
                </c:pt>
                <c:pt idx="15">
                  <c:v>-0.22191200999999999</c:v>
                </c:pt>
                <c:pt idx="16">
                  <c:v>-0.20209581000000001</c:v>
                </c:pt>
                <c:pt idx="17">
                  <c:v>-0.20209581000000001</c:v>
                </c:pt>
                <c:pt idx="18">
                  <c:v>-0.19892718000000001</c:v>
                </c:pt>
                <c:pt idx="19">
                  <c:v>-0.20605904999999999</c:v>
                </c:pt>
                <c:pt idx="20">
                  <c:v>-0.21478014000000001</c:v>
                </c:pt>
                <c:pt idx="21">
                  <c:v>-0.21874337999999999</c:v>
                </c:pt>
                <c:pt idx="22">
                  <c:v>-0.22428603000000003</c:v>
                </c:pt>
                <c:pt idx="23">
                  <c:v>-0.21398553000000001</c:v>
                </c:pt>
                <c:pt idx="24">
                  <c:v>-0.21794877000000001</c:v>
                </c:pt>
                <c:pt idx="25">
                  <c:v>-0.22111740000000002</c:v>
                </c:pt>
                <c:pt idx="26">
                  <c:v>-0.21953799000000002</c:v>
                </c:pt>
                <c:pt idx="27">
                  <c:v>-0.21161151</c:v>
                </c:pt>
                <c:pt idx="28">
                  <c:v>-0.22032279000000002</c:v>
                </c:pt>
                <c:pt idx="29">
                  <c:v>-0.22428603000000003</c:v>
                </c:pt>
                <c:pt idx="30">
                  <c:v>-0.22111740000000002</c:v>
                </c:pt>
                <c:pt idx="31">
                  <c:v>-0.22983849000000001</c:v>
                </c:pt>
                <c:pt idx="32">
                  <c:v>-0.23697036000000002</c:v>
                </c:pt>
                <c:pt idx="33">
                  <c:v>-0.23855957999999999</c:v>
                </c:pt>
                <c:pt idx="34">
                  <c:v>-0.22270662000000002</c:v>
                </c:pt>
                <c:pt idx="35">
                  <c:v>-0.21953799000000002</c:v>
                </c:pt>
                <c:pt idx="36">
                  <c:v>-0.22270662000000002</c:v>
                </c:pt>
                <c:pt idx="37">
                  <c:v>-0.22270662000000002</c:v>
                </c:pt>
                <c:pt idx="38">
                  <c:v>-0.2108169</c:v>
                </c:pt>
                <c:pt idx="39">
                  <c:v>-0.21161151</c:v>
                </c:pt>
                <c:pt idx="40">
                  <c:v>-0.24013899000000002</c:v>
                </c:pt>
                <c:pt idx="41">
                  <c:v>-0.23380173000000001</c:v>
                </c:pt>
                <c:pt idx="42">
                  <c:v>-0.21002229000000003</c:v>
                </c:pt>
                <c:pt idx="43">
                  <c:v>-0.20764827</c:v>
                </c:pt>
                <c:pt idx="44">
                  <c:v>-0.22350123000000002</c:v>
                </c:pt>
                <c:pt idx="45">
                  <c:v>-0.21874337999999999</c:v>
                </c:pt>
                <c:pt idx="46">
                  <c:v>-0.20844288</c:v>
                </c:pt>
                <c:pt idx="47">
                  <c:v>-0.21557475000000004</c:v>
                </c:pt>
                <c:pt idx="48">
                  <c:v>-0.21715416000000001</c:v>
                </c:pt>
                <c:pt idx="49">
                  <c:v>-0.21398553000000001</c:v>
                </c:pt>
                <c:pt idx="50">
                  <c:v>-0.22508064</c:v>
                </c:pt>
                <c:pt idx="51">
                  <c:v>-0.22983849000000001</c:v>
                </c:pt>
                <c:pt idx="52">
                  <c:v>-0.22191200999999999</c:v>
                </c:pt>
                <c:pt idx="53">
                  <c:v>-0.21874337999999999</c:v>
                </c:pt>
                <c:pt idx="54">
                  <c:v>-0.22350123000000002</c:v>
                </c:pt>
                <c:pt idx="55">
                  <c:v>-0.21478014000000001</c:v>
                </c:pt>
                <c:pt idx="56">
                  <c:v>-0.19813257000000001</c:v>
                </c:pt>
                <c:pt idx="57">
                  <c:v>-0.20447964000000002</c:v>
                </c:pt>
                <c:pt idx="58">
                  <c:v>-0.19892718000000001</c:v>
                </c:pt>
                <c:pt idx="59">
                  <c:v>-0.19575855</c:v>
                </c:pt>
                <c:pt idx="60">
                  <c:v>-0.20526444000000002</c:v>
                </c:pt>
                <c:pt idx="61">
                  <c:v>-0.18307422000000004</c:v>
                </c:pt>
                <c:pt idx="62">
                  <c:v>-0.12918789</c:v>
                </c:pt>
                <c:pt idx="63">
                  <c:v>-7.1318700000000002E-3</c:v>
                </c:pt>
                <c:pt idx="64">
                  <c:v>0.31067289000000003</c:v>
                </c:pt>
                <c:pt idx="65">
                  <c:v>0.75053367000000004</c:v>
                </c:pt>
                <c:pt idx="66">
                  <c:v>1.02158397</c:v>
                </c:pt>
                <c:pt idx="67">
                  <c:v>1.1206551600000001</c:v>
                </c:pt>
                <c:pt idx="68">
                  <c:v>1.5367365000000002</c:v>
                </c:pt>
                <c:pt idx="69">
                  <c:v>2.4426115200000003</c:v>
                </c:pt>
                <c:pt idx="70">
                  <c:v>3.5553402000000003</c:v>
                </c:pt>
                <c:pt idx="71">
                  <c:v>5.0017364100000004</c:v>
                </c:pt>
                <c:pt idx="72">
                  <c:v>8.5047696899999998</c:v>
                </c:pt>
                <c:pt idx="73">
                  <c:v>13.634104770000002</c:v>
                </c:pt>
                <c:pt idx="74">
                  <c:v>18.326747700000002</c:v>
                </c:pt>
                <c:pt idx="75">
                  <c:v>21.861486899999999</c:v>
                </c:pt>
                <c:pt idx="76">
                  <c:v>21.244889160000003</c:v>
                </c:pt>
                <c:pt idx="77">
                  <c:v>23.124799079999999</c:v>
                </c:pt>
                <c:pt idx="78">
                  <c:v>29.966028210000005</c:v>
                </c:pt>
                <c:pt idx="79">
                  <c:v>36.194613030000006</c:v>
                </c:pt>
                <c:pt idx="80">
                  <c:v>43.031878920000004</c:v>
                </c:pt>
                <c:pt idx="81">
                  <c:v>50.165553960000004</c:v>
                </c:pt>
                <c:pt idx="82">
                  <c:v>57.668546070000005</c:v>
                </c:pt>
                <c:pt idx="83">
                  <c:v>65.786556509999997</c:v>
                </c:pt>
                <c:pt idx="84">
                  <c:v>75.431002950000007</c:v>
                </c:pt>
                <c:pt idx="85">
                  <c:v>85.161836250000007</c:v>
                </c:pt>
                <c:pt idx="86">
                  <c:v>93.443909130000009</c:v>
                </c:pt>
                <c:pt idx="87">
                  <c:v>102.94410933</c:v>
                </c:pt>
                <c:pt idx="88">
                  <c:v>114.48511326000001</c:v>
                </c:pt>
                <c:pt idx="89">
                  <c:v>126.84164211000001</c:v>
                </c:pt>
                <c:pt idx="90">
                  <c:v>141.20884818000002</c:v>
                </c:pt>
                <c:pt idx="91">
                  <c:v>158.43079367999999</c:v>
                </c:pt>
                <c:pt idx="92">
                  <c:v>177.01511274000001</c:v>
                </c:pt>
                <c:pt idx="93">
                  <c:v>195.83561735999999</c:v>
                </c:pt>
                <c:pt idx="94">
                  <c:v>214.98898509000003</c:v>
                </c:pt>
                <c:pt idx="95">
                  <c:v>234.69793236000001</c:v>
                </c:pt>
                <c:pt idx="96">
                  <c:v>254.9164797</c:v>
                </c:pt>
                <c:pt idx="97">
                  <c:v>275.61530501999999</c:v>
                </c:pt>
                <c:pt idx="98">
                  <c:v>296.74924307999999</c:v>
                </c:pt>
                <c:pt idx="99">
                  <c:v>318.14076231000001</c:v>
                </c:pt>
                <c:pt idx="100">
                  <c:v>339.71930919000005</c:v>
                </c:pt>
                <c:pt idx="101">
                  <c:v>361.53087299999999</c:v>
                </c:pt>
                <c:pt idx="102">
                  <c:v>383.43040308000002</c:v>
                </c:pt>
                <c:pt idx="103">
                  <c:v>405.17539623000005</c:v>
                </c:pt>
                <c:pt idx="104">
                  <c:v>427.04719344</c:v>
                </c:pt>
                <c:pt idx="105">
                  <c:v>449.17815123000003</c:v>
                </c:pt>
                <c:pt idx="106">
                  <c:v>471.52547838000004</c:v>
                </c:pt>
                <c:pt idx="107">
                  <c:v>494.02101501000004</c:v>
                </c:pt>
                <c:pt idx="108">
                  <c:v>516.55537962000005</c:v>
                </c:pt>
                <c:pt idx="109">
                  <c:v>539.24349635999999</c:v>
                </c:pt>
                <c:pt idx="110">
                  <c:v>562.04575245000001</c:v>
                </c:pt>
                <c:pt idx="111">
                  <c:v>584.87177816999997</c:v>
                </c:pt>
                <c:pt idx="112">
                  <c:v>607.47827571000005</c:v>
                </c:pt>
                <c:pt idx="113">
                  <c:v>629.88108822000004</c:v>
                </c:pt>
                <c:pt idx="114">
                  <c:v>652.07784168000001</c:v>
                </c:pt>
                <c:pt idx="115">
                  <c:v>673.75864800000011</c:v>
                </c:pt>
                <c:pt idx="116">
                  <c:v>694.40201738999997</c:v>
                </c:pt>
                <c:pt idx="117">
                  <c:v>712.86510447000001</c:v>
                </c:pt>
                <c:pt idx="118">
                  <c:v>727.31792241000005</c:v>
                </c:pt>
                <c:pt idx="119">
                  <c:v>734.59189026000001</c:v>
                </c:pt>
                <c:pt idx="120">
                  <c:v>666.84216636000008</c:v>
                </c:pt>
                <c:pt idx="121">
                  <c:v>302.55867603000002</c:v>
                </c:pt>
                <c:pt idx="122">
                  <c:v>-7.6880970000000007E-2</c:v>
                </c:pt>
                <c:pt idx="123">
                  <c:v>-0.26471304000000001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D0-45E2-8582-90195D4AA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Horizontal!$K$19:$K$144</c:f>
              <c:strCache>
                <c:ptCount val="96"/>
                <c:pt idx="1">
                  <c:v>Displacement [mm]</c:v>
                </c:pt>
                <c:pt idx="2">
                  <c:v>-0.031312</c:v>
                </c:pt>
                <c:pt idx="3">
                  <c:v>-0.031161</c:v>
                </c:pt>
                <c:pt idx="4">
                  <c:v>-0.031441</c:v>
                </c:pt>
                <c:pt idx="5">
                  <c:v>-0.031528</c:v>
                </c:pt>
                <c:pt idx="6">
                  <c:v>-0.031528</c:v>
                </c:pt>
                <c:pt idx="7">
                  <c:v>-0.031506</c:v>
                </c:pt>
                <c:pt idx="8">
                  <c:v>-0.030903</c:v>
                </c:pt>
                <c:pt idx="9">
                  <c:v>-0.03073</c:v>
                </c:pt>
                <c:pt idx="10">
                  <c:v>-0.031528</c:v>
                </c:pt>
                <c:pt idx="11">
                  <c:v>-0.031484</c:v>
                </c:pt>
                <c:pt idx="12">
                  <c:v>-0.031528</c:v>
                </c:pt>
                <c:pt idx="13">
                  <c:v>-0.031743</c:v>
                </c:pt>
                <c:pt idx="14">
                  <c:v>-0.03198</c:v>
                </c:pt>
                <c:pt idx="15">
                  <c:v>-0.032023</c:v>
                </c:pt>
                <c:pt idx="16">
                  <c:v>-0.03198</c:v>
                </c:pt>
                <c:pt idx="17">
                  <c:v>-0.032196</c:v>
                </c:pt>
                <c:pt idx="18">
                  <c:v>-0.03198</c:v>
                </c:pt>
                <c:pt idx="19">
                  <c:v>-0.031851</c:v>
                </c:pt>
                <c:pt idx="20">
                  <c:v>-0.03114</c:v>
                </c:pt>
                <c:pt idx="21">
                  <c:v>-0.031334</c:v>
                </c:pt>
                <c:pt idx="22">
                  <c:v>-0.031657</c:v>
                </c:pt>
                <c:pt idx="23">
                  <c:v>-0.031118</c:v>
                </c:pt>
                <c:pt idx="24">
                  <c:v>-0.030967</c:v>
                </c:pt>
                <c:pt idx="25">
                  <c:v>-0.030881</c:v>
                </c:pt>
                <c:pt idx="26">
                  <c:v>-0.031355</c:v>
                </c:pt>
                <c:pt idx="27">
                  <c:v>-0.031269</c:v>
                </c:pt>
                <c:pt idx="28">
                  <c:v>-0.031398</c:v>
                </c:pt>
                <c:pt idx="29">
                  <c:v>-0.031829</c:v>
                </c:pt>
                <c:pt idx="30">
                  <c:v>-0.031635</c:v>
                </c:pt>
                <c:pt idx="31">
                  <c:v>-0.031722</c:v>
                </c:pt>
                <c:pt idx="32">
                  <c:v>-0.031377</c:v>
                </c:pt>
                <c:pt idx="33">
                  <c:v>-0.026636</c:v>
                </c:pt>
                <c:pt idx="34">
                  <c:v>-0.005711</c:v>
                </c:pt>
                <c:pt idx="35">
                  <c:v>0.032239</c:v>
                </c:pt>
                <c:pt idx="36">
                  <c:v>0.074455</c:v>
                </c:pt>
                <c:pt idx="37">
                  <c:v>0.126089</c:v>
                </c:pt>
                <c:pt idx="38">
                  <c:v>0.164448</c:v>
                </c:pt>
                <c:pt idx="39">
                  <c:v>0.192463</c:v>
                </c:pt>
                <c:pt idx="40">
                  <c:v>0.230089</c:v>
                </c:pt>
                <c:pt idx="41">
                  <c:v>0.271637</c:v>
                </c:pt>
                <c:pt idx="42">
                  <c:v>0.315405</c:v>
                </c:pt>
                <c:pt idx="43">
                  <c:v>0.354691</c:v>
                </c:pt>
                <c:pt idx="44">
                  <c:v>0.394278</c:v>
                </c:pt>
                <c:pt idx="45">
                  <c:v>0.424664</c:v>
                </c:pt>
                <c:pt idx="46">
                  <c:v>0.442399</c:v>
                </c:pt>
                <c:pt idx="47">
                  <c:v>0.469315</c:v>
                </c:pt>
                <c:pt idx="48">
                  <c:v>0.510282</c:v>
                </c:pt>
                <c:pt idx="49">
                  <c:v>0.553123</c:v>
                </c:pt>
                <c:pt idx="50">
                  <c:v>0.596977</c:v>
                </c:pt>
                <c:pt idx="51">
                  <c:v>0.640788</c:v>
                </c:pt>
                <c:pt idx="52">
                  <c:v>0.682552</c:v>
                </c:pt>
                <c:pt idx="53">
                  <c:v>0.720523</c:v>
                </c:pt>
                <c:pt idx="54">
                  <c:v>0.761339</c:v>
                </c:pt>
                <c:pt idx="55">
                  <c:v>0.802865</c:v>
                </c:pt>
                <c:pt idx="56">
                  <c:v>0.842539</c:v>
                </c:pt>
                <c:pt idx="57">
                  <c:v>0.883053</c:v>
                </c:pt>
                <c:pt idx="58">
                  <c:v>0.920399</c:v>
                </c:pt>
                <c:pt idx="59">
                  <c:v>0.966753</c:v>
                </c:pt>
                <c:pt idx="60">
                  <c:v>1.005478</c:v>
                </c:pt>
                <c:pt idx="61">
                  <c:v>1.034355</c:v>
                </c:pt>
                <c:pt idx="62">
                  <c:v>1.062629</c:v>
                </c:pt>
                <c:pt idx="63">
                  <c:v>1.098725</c:v>
                </c:pt>
                <c:pt idx="64">
                  <c:v>1.143764</c:v>
                </c:pt>
                <c:pt idx="65">
                  <c:v>1.180443</c:v>
                </c:pt>
                <c:pt idx="66">
                  <c:v>1.227831</c:v>
                </c:pt>
                <c:pt idx="67">
                  <c:v>1.26341</c:v>
                </c:pt>
                <c:pt idx="68">
                  <c:v>1.28858</c:v>
                </c:pt>
                <c:pt idx="69">
                  <c:v>1.317716</c:v>
                </c:pt>
                <c:pt idx="70">
                  <c:v>1.356463</c:v>
                </c:pt>
                <c:pt idx="71">
                  <c:v>1.400101</c:v>
                </c:pt>
                <c:pt idx="72">
                  <c:v>1.431952</c:v>
                </c:pt>
                <c:pt idx="73">
                  <c:v>1.476173</c:v>
                </c:pt>
                <c:pt idx="74">
                  <c:v>1.518497</c:v>
                </c:pt>
                <c:pt idx="75">
                  <c:v>1.553861</c:v>
                </c:pt>
                <c:pt idx="76">
                  <c:v>1.594719</c:v>
                </c:pt>
                <c:pt idx="77">
                  <c:v>1.637625</c:v>
                </c:pt>
                <c:pt idx="78">
                  <c:v>1.680596</c:v>
                </c:pt>
                <c:pt idx="79">
                  <c:v>1.726562</c:v>
                </c:pt>
                <c:pt idx="80">
                  <c:v>1.76449</c:v>
                </c:pt>
                <c:pt idx="81">
                  <c:v>1.822309</c:v>
                </c:pt>
                <c:pt idx="82">
                  <c:v>1.873878</c:v>
                </c:pt>
                <c:pt idx="83">
                  <c:v>1.901505</c:v>
                </c:pt>
                <c:pt idx="84">
                  <c:v>1.939433</c:v>
                </c:pt>
                <c:pt idx="85">
                  <c:v>1.979753</c:v>
                </c:pt>
                <c:pt idx="86">
                  <c:v>2.026107</c:v>
                </c:pt>
                <c:pt idx="87">
                  <c:v>2.06731</c:v>
                </c:pt>
                <c:pt idx="88">
                  <c:v>2.109548</c:v>
                </c:pt>
                <c:pt idx="89">
                  <c:v>2.151528</c:v>
                </c:pt>
                <c:pt idx="90">
                  <c:v>2.190598</c:v>
                </c:pt>
                <c:pt idx="91">
                  <c:v>2.226974</c:v>
                </c:pt>
                <c:pt idx="92">
                  <c:v>2.291603</c:v>
                </c:pt>
                <c:pt idx="93">
                  <c:v>2.400883</c:v>
                </c:pt>
                <c:pt idx="94">
                  <c:v>2.480036</c:v>
                </c:pt>
                <c:pt idx="95">
                  <c:v>2.518481</c:v>
                </c:pt>
              </c:strCache>
            </c:strRef>
          </c:xVal>
          <c:yVal>
            <c:numRef>
              <c:f>Horizontal!$L$21:$L$144</c:f>
              <c:numCache>
                <c:formatCode>General</c:formatCode>
                <c:ptCount val="124"/>
                <c:pt idx="0">
                  <c:v>-0.16008939</c:v>
                </c:pt>
                <c:pt idx="1">
                  <c:v>-0.14265702</c:v>
                </c:pt>
                <c:pt idx="2">
                  <c:v>-0.18862667999999999</c:v>
                </c:pt>
                <c:pt idx="3">
                  <c:v>-0.21319092000000003</c:v>
                </c:pt>
                <c:pt idx="4">
                  <c:v>-0.23221251000000001</c:v>
                </c:pt>
                <c:pt idx="5">
                  <c:v>-0.23776497000000002</c:v>
                </c:pt>
                <c:pt idx="6">
                  <c:v>-0.22666986000000003</c:v>
                </c:pt>
                <c:pt idx="7">
                  <c:v>-0.23221251000000001</c:v>
                </c:pt>
                <c:pt idx="8">
                  <c:v>-0.23776497000000002</c:v>
                </c:pt>
                <c:pt idx="9">
                  <c:v>-0.22270662000000002</c:v>
                </c:pt>
                <c:pt idx="10">
                  <c:v>-0.22111740000000002</c:v>
                </c:pt>
                <c:pt idx="11">
                  <c:v>-0.23300712000000001</c:v>
                </c:pt>
                <c:pt idx="12">
                  <c:v>-0.23855957999999999</c:v>
                </c:pt>
                <c:pt idx="13">
                  <c:v>-0.23855957999999999</c:v>
                </c:pt>
                <c:pt idx="14">
                  <c:v>-0.23538114000000002</c:v>
                </c:pt>
                <c:pt idx="15">
                  <c:v>-0.24569145000000003</c:v>
                </c:pt>
                <c:pt idx="16">
                  <c:v>-0.25043948999999999</c:v>
                </c:pt>
                <c:pt idx="17">
                  <c:v>-0.22428603000000003</c:v>
                </c:pt>
                <c:pt idx="18">
                  <c:v>-0.21874337999999999</c:v>
                </c:pt>
                <c:pt idx="19">
                  <c:v>-0.23855957999999999</c:v>
                </c:pt>
                <c:pt idx="20">
                  <c:v>-0.23300712000000001</c:v>
                </c:pt>
                <c:pt idx="21">
                  <c:v>-0.21478014000000001</c:v>
                </c:pt>
                <c:pt idx="22">
                  <c:v>-0.21002229000000003</c:v>
                </c:pt>
                <c:pt idx="23">
                  <c:v>-0.23063310000000001</c:v>
                </c:pt>
                <c:pt idx="24">
                  <c:v>-0.24965469000000001</c:v>
                </c:pt>
                <c:pt idx="25">
                  <c:v>-0.24727086000000001</c:v>
                </c:pt>
                <c:pt idx="26">
                  <c:v>-0.24410223</c:v>
                </c:pt>
                <c:pt idx="27">
                  <c:v>-0.22983849000000001</c:v>
                </c:pt>
                <c:pt idx="28">
                  <c:v>-0.22983849000000001</c:v>
                </c:pt>
                <c:pt idx="29">
                  <c:v>-0.24806547000000001</c:v>
                </c:pt>
                <c:pt idx="30">
                  <c:v>-8.321822999999999E-2</c:v>
                </c:pt>
                <c:pt idx="31">
                  <c:v>0.3415842</c:v>
                </c:pt>
                <c:pt idx="32">
                  <c:v>0.64750905000000003</c:v>
                </c:pt>
                <c:pt idx="33">
                  <c:v>0.81315090000000012</c:v>
                </c:pt>
                <c:pt idx="34">
                  <c:v>1.11589731</c:v>
                </c:pt>
                <c:pt idx="35">
                  <c:v>1.2878764200000001</c:v>
                </c:pt>
                <c:pt idx="36">
                  <c:v>1.6548292800000002</c:v>
                </c:pt>
                <c:pt idx="37">
                  <c:v>2.2317946200000001</c:v>
                </c:pt>
                <c:pt idx="38">
                  <c:v>2.74457313</c:v>
                </c:pt>
                <c:pt idx="39">
                  <c:v>3.60606771</c:v>
                </c:pt>
                <c:pt idx="40">
                  <c:v>5.5850488199999999</c:v>
                </c:pt>
                <c:pt idx="41">
                  <c:v>8.3185268400000005</c:v>
                </c:pt>
                <c:pt idx="42">
                  <c:v>10.80235017</c:v>
                </c:pt>
                <c:pt idx="43">
                  <c:v>12.90496671</c:v>
                </c:pt>
                <c:pt idx="44">
                  <c:v>14.877600750000001</c:v>
                </c:pt>
                <c:pt idx="45">
                  <c:v>17.306743140000002</c:v>
                </c:pt>
                <c:pt idx="46">
                  <c:v>20.201114970000003</c:v>
                </c:pt>
                <c:pt idx="47">
                  <c:v>23.246060490000005</c:v>
                </c:pt>
                <c:pt idx="48">
                  <c:v>26.381356110000002</c:v>
                </c:pt>
                <c:pt idx="49">
                  <c:v>29.668824449999999</c:v>
                </c:pt>
                <c:pt idx="50">
                  <c:v>34.472418480000002</c:v>
                </c:pt>
                <c:pt idx="51">
                  <c:v>40.586883570000005</c:v>
                </c:pt>
                <c:pt idx="52">
                  <c:v>46.00786995</c:v>
                </c:pt>
                <c:pt idx="53">
                  <c:v>52.226948880000002</c:v>
                </c:pt>
                <c:pt idx="54">
                  <c:v>60.324358320000002</c:v>
                </c:pt>
                <c:pt idx="55">
                  <c:v>70.797014010000012</c:v>
                </c:pt>
                <c:pt idx="56">
                  <c:v>84.451719780000005</c:v>
                </c:pt>
                <c:pt idx="57">
                  <c:v>99.280976850000016</c:v>
                </c:pt>
                <c:pt idx="58">
                  <c:v>115.41951576000001</c:v>
                </c:pt>
                <c:pt idx="59">
                  <c:v>133.52910930000002</c:v>
                </c:pt>
                <c:pt idx="60">
                  <c:v>151.90895853000001</c:v>
                </c:pt>
                <c:pt idx="61">
                  <c:v>169.79108760000003</c:v>
                </c:pt>
                <c:pt idx="62">
                  <c:v>187.79527269000002</c:v>
                </c:pt>
                <c:pt idx="63">
                  <c:v>205.67424294</c:v>
                </c:pt>
                <c:pt idx="64">
                  <c:v>223.35744483000002</c:v>
                </c:pt>
                <c:pt idx="65">
                  <c:v>241.77850587</c:v>
                </c:pt>
                <c:pt idx="66">
                  <c:v>261.35589123</c:v>
                </c:pt>
                <c:pt idx="67">
                  <c:v>281.88748548000001</c:v>
                </c:pt>
                <c:pt idx="68">
                  <c:v>302.9564421</c:v>
                </c:pt>
                <c:pt idx="69">
                  <c:v>324.2655279</c:v>
                </c:pt>
                <c:pt idx="70">
                  <c:v>345.85121646000005</c:v>
                </c:pt>
                <c:pt idx="71">
                  <c:v>367.42738932000003</c:v>
                </c:pt>
                <c:pt idx="72">
                  <c:v>389.14701381000003</c:v>
                </c:pt>
                <c:pt idx="73">
                  <c:v>410.96888793000005</c:v>
                </c:pt>
                <c:pt idx="74">
                  <c:v>433.08082413</c:v>
                </c:pt>
                <c:pt idx="75">
                  <c:v>455.35681296000007</c:v>
                </c:pt>
                <c:pt idx="76">
                  <c:v>477.56465172000003</c:v>
                </c:pt>
                <c:pt idx="77">
                  <c:v>500.41842012000001</c:v>
                </c:pt>
                <c:pt idx="78">
                  <c:v>522.83469195000009</c:v>
                </c:pt>
                <c:pt idx="79">
                  <c:v>544.98943899000005</c:v>
                </c:pt>
                <c:pt idx="80">
                  <c:v>567.58007376</c:v>
                </c:pt>
                <c:pt idx="81">
                  <c:v>590.01220836000005</c:v>
                </c:pt>
                <c:pt idx="82">
                  <c:v>612.30168594000008</c:v>
                </c:pt>
                <c:pt idx="83">
                  <c:v>634.50477665999995</c:v>
                </c:pt>
                <c:pt idx="84">
                  <c:v>656.68013451000002</c:v>
                </c:pt>
                <c:pt idx="85">
                  <c:v>678.84756587999993</c:v>
                </c:pt>
                <c:pt idx="86">
                  <c:v>700.12418058000014</c:v>
                </c:pt>
                <c:pt idx="87">
                  <c:v>719.26568802000008</c:v>
                </c:pt>
                <c:pt idx="88">
                  <c:v>733.88176397999996</c:v>
                </c:pt>
                <c:pt idx="89">
                  <c:v>739.43511668999997</c:v>
                </c:pt>
                <c:pt idx="90">
                  <c:v>568.04222286000004</c:v>
                </c:pt>
                <c:pt idx="91">
                  <c:v>201.82017843</c:v>
                </c:pt>
                <c:pt idx="92">
                  <c:v>-0.21478014000000001</c:v>
                </c:pt>
                <c:pt idx="93">
                  <c:v>-0.19020609000000002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DC-4B6E-A89B-6EEE4FDAD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Horizontal!$Q$19:$Q$145</c:f>
              <c:strCache>
                <c:ptCount val="127"/>
                <c:pt idx="1">
                  <c:v>Displacement [mm]</c:v>
                </c:pt>
                <c:pt idx="2">
                  <c:v>-0.033058</c:v>
                </c:pt>
                <c:pt idx="3">
                  <c:v>-0.033015</c:v>
                </c:pt>
                <c:pt idx="4">
                  <c:v>-0.033273</c:v>
                </c:pt>
                <c:pt idx="5">
                  <c:v>-0.033165</c:v>
                </c:pt>
                <c:pt idx="6">
                  <c:v>-0.033381</c:v>
                </c:pt>
                <c:pt idx="7">
                  <c:v>-0.032864</c:v>
                </c:pt>
                <c:pt idx="8">
                  <c:v>-0.032519</c:v>
                </c:pt>
                <c:pt idx="9">
                  <c:v>-0.03254</c:v>
                </c:pt>
                <c:pt idx="10">
                  <c:v>-0.03267</c:v>
                </c:pt>
                <c:pt idx="11">
                  <c:v>-0.032799</c:v>
                </c:pt>
                <c:pt idx="12">
                  <c:v>-0.032584</c:v>
                </c:pt>
                <c:pt idx="13">
                  <c:v>-0.032799</c:v>
                </c:pt>
                <c:pt idx="14">
                  <c:v>-0.032648</c:v>
                </c:pt>
                <c:pt idx="15">
                  <c:v>-0.032993</c:v>
                </c:pt>
                <c:pt idx="16">
                  <c:v>-0.032928</c:v>
                </c:pt>
                <c:pt idx="17">
                  <c:v>-0.032842</c:v>
                </c:pt>
                <c:pt idx="18">
                  <c:v>-0.033165</c:v>
                </c:pt>
                <c:pt idx="19">
                  <c:v>-0.033101</c:v>
                </c:pt>
                <c:pt idx="20">
                  <c:v>-0.033187</c:v>
                </c:pt>
                <c:pt idx="21">
                  <c:v>-0.033381</c:v>
                </c:pt>
                <c:pt idx="22">
                  <c:v>-0.033618</c:v>
                </c:pt>
                <c:pt idx="23">
                  <c:v>-0.033338</c:v>
                </c:pt>
                <c:pt idx="24">
                  <c:v>0</c:v>
                </c:pt>
                <c:pt idx="25">
                  <c:v>0.000366</c:v>
                </c:pt>
                <c:pt idx="26">
                  <c:v>0.000517</c:v>
                </c:pt>
                <c:pt idx="27">
                  <c:v>0.000453</c:v>
                </c:pt>
                <c:pt idx="28">
                  <c:v>0.000625</c:v>
                </c:pt>
                <c:pt idx="29">
                  <c:v>0.000431</c:v>
                </c:pt>
                <c:pt idx="30">
                  <c:v>0.000539</c:v>
                </c:pt>
                <c:pt idx="31">
                  <c:v>0.000517</c:v>
                </c:pt>
                <c:pt idx="32">
                  <c:v>0.00056</c:v>
                </c:pt>
                <c:pt idx="33">
                  <c:v>0.000517</c:v>
                </c:pt>
                <c:pt idx="34">
                  <c:v>0.000259</c:v>
                </c:pt>
                <c:pt idx="35">
                  <c:v>0.000215</c:v>
                </c:pt>
                <c:pt idx="36">
                  <c:v>0.000302</c:v>
                </c:pt>
                <c:pt idx="37">
                  <c:v>0.000302</c:v>
                </c:pt>
                <c:pt idx="38">
                  <c:v>-1.53E-13</c:v>
                </c:pt>
                <c:pt idx="39">
                  <c:v>0.000108</c:v>
                </c:pt>
                <c:pt idx="40">
                  <c:v>0.000237</c:v>
                </c:pt>
                <c:pt idx="41">
                  <c:v>0.000991</c:v>
                </c:pt>
                <c:pt idx="42">
                  <c:v>0.008469</c:v>
                </c:pt>
                <c:pt idx="43">
                  <c:v>0.031247</c:v>
                </c:pt>
                <c:pt idx="44">
                  <c:v>0.067063</c:v>
                </c:pt>
                <c:pt idx="45">
                  <c:v>0.104927</c:v>
                </c:pt>
                <c:pt idx="46">
                  <c:v>0.14613</c:v>
                </c:pt>
                <c:pt idx="47">
                  <c:v>0.187442</c:v>
                </c:pt>
                <c:pt idx="48">
                  <c:v>0.226943</c:v>
                </c:pt>
                <c:pt idx="49">
                  <c:v>0.268082</c:v>
                </c:pt>
                <c:pt idx="50">
                  <c:v>0.310018</c:v>
                </c:pt>
                <c:pt idx="51">
                  <c:v>0.352083</c:v>
                </c:pt>
                <c:pt idx="52">
                  <c:v>0.387382</c:v>
                </c:pt>
                <c:pt idx="53">
                  <c:v>0.431667</c:v>
                </c:pt>
                <c:pt idx="54">
                  <c:v>0.483064</c:v>
                </c:pt>
                <c:pt idx="55">
                  <c:v>0.526703</c:v>
                </c:pt>
                <c:pt idx="56">
                  <c:v>0.552347</c:v>
                </c:pt>
                <c:pt idx="57">
                  <c:v>0.576031</c:v>
                </c:pt>
                <c:pt idx="58">
                  <c:v>0.613053</c:v>
                </c:pt>
                <c:pt idx="59">
                  <c:v>0.65361</c:v>
                </c:pt>
                <c:pt idx="60">
                  <c:v>0.706235</c:v>
                </c:pt>
                <c:pt idx="61">
                  <c:v>0.746792</c:v>
                </c:pt>
                <c:pt idx="62">
                  <c:v>0.778299</c:v>
                </c:pt>
                <c:pt idx="63">
                  <c:v>0.819976</c:v>
                </c:pt>
                <c:pt idx="64">
                  <c:v>0.86021</c:v>
                </c:pt>
                <c:pt idx="65">
                  <c:v>0.899</c:v>
                </c:pt>
                <c:pt idx="66">
                  <c:v>0.938738</c:v>
                </c:pt>
                <c:pt idx="67">
                  <c:v>0.980373</c:v>
                </c:pt>
                <c:pt idx="68">
                  <c:v>1.019615</c:v>
                </c:pt>
                <c:pt idx="69">
                  <c:v>1.056358</c:v>
                </c:pt>
                <c:pt idx="70">
                  <c:v>1.094652</c:v>
                </c:pt>
                <c:pt idx="71">
                  <c:v>1.132903</c:v>
                </c:pt>
                <c:pt idx="72">
                  <c:v>1.169086</c:v>
                </c:pt>
                <c:pt idx="73">
                  <c:v>1.204557</c:v>
                </c:pt>
                <c:pt idx="74">
                  <c:v>1.244101</c:v>
                </c:pt>
                <c:pt idx="75">
                  <c:v>1.282374</c:v>
                </c:pt>
                <c:pt idx="76">
                  <c:v>1.318147</c:v>
                </c:pt>
                <c:pt idx="77">
                  <c:v>1.356506</c:v>
                </c:pt>
                <c:pt idx="78">
                  <c:v>1.395684</c:v>
                </c:pt>
                <c:pt idx="79">
                  <c:v>1.432922</c:v>
                </c:pt>
                <c:pt idx="80">
                  <c:v>1.468932</c:v>
                </c:pt>
                <c:pt idx="81">
                  <c:v>1.512334</c:v>
                </c:pt>
                <c:pt idx="82">
                  <c:v>1.554076</c:v>
                </c:pt>
                <c:pt idx="83">
                  <c:v>1.597004</c:v>
                </c:pt>
                <c:pt idx="84">
                  <c:v>1.629803</c:v>
                </c:pt>
                <c:pt idx="85">
                  <c:v>1.669002</c:v>
                </c:pt>
                <c:pt idx="86">
                  <c:v>1.711068</c:v>
                </c:pt>
                <c:pt idx="87">
                  <c:v>1.756495</c:v>
                </c:pt>
                <c:pt idx="88">
                  <c:v>1.79841</c:v>
                </c:pt>
                <c:pt idx="89">
                  <c:v>1.838449</c:v>
                </c:pt>
                <c:pt idx="90">
                  <c:v>1.88198</c:v>
                </c:pt>
                <c:pt idx="91">
                  <c:v>1.928421</c:v>
                </c:pt>
                <c:pt idx="92">
                  <c:v>1.970486</c:v>
                </c:pt>
                <c:pt idx="93">
                  <c:v>2.00988</c:v>
                </c:pt>
                <c:pt idx="94">
                  <c:v>2.050652</c:v>
                </c:pt>
                <c:pt idx="95">
                  <c:v>2.091899</c:v>
                </c:pt>
                <c:pt idx="96">
                  <c:v>2.144265</c:v>
                </c:pt>
                <c:pt idx="97">
                  <c:v>2.183659</c:v>
                </c:pt>
                <c:pt idx="98">
                  <c:v>2.212859</c:v>
                </c:pt>
                <c:pt idx="99">
                  <c:v>2.252489</c:v>
                </c:pt>
                <c:pt idx="100">
                  <c:v>2.293327</c:v>
                </c:pt>
                <c:pt idx="101">
                  <c:v>2.335306</c:v>
                </c:pt>
                <c:pt idx="102">
                  <c:v>2.373708</c:v>
                </c:pt>
                <c:pt idx="103">
                  <c:v>2.427411</c:v>
                </c:pt>
                <c:pt idx="104">
                  <c:v>2.469692</c:v>
                </c:pt>
                <c:pt idx="105">
                  <c:v>2.499172</c:v>
                </c:pt>
                <c:pt idx="106">
                  <c:v>2.535721</c:v>
                </c:pt>
                <c:pt idx="107">
                  <c:v>2.556538</c:v>
                </c:pt>
                <c:pt idx="108">
                  <c:v>2.568822</c:v>
                </c:pt>
                <c:pt idx="109">
                  <c:v>2.583454</c:v>
                </c:pt>
                <c:pt idx="110">
                  <c:v>2.595436</c:v>
                </c:pt>
                <c:pt idx="111">
                  <c:v>2.610327</c:v>
                </c:pt>
                <c:pt idx="112">
                  <c:v>2.621684</c:v>
                </c:pt>
                <c:pt idx="113">
                  <c:v>2.628774</c:v>
                </c:pt>
                <c:pt idx="114">
                  <c:v>2.645238</c:v>
                </c:pt>
                <c:pt idx="115">
                  <c:v>2.657888</c:v>
                </c:pt>
                <c:pt idx="116">
                  <c:v>2.668835</c:v>
                </c:pt>
                <c:pt idx="117">
                  <c:v>2.678748</c:v>
                </c:pt>
                <c:pt idx="118">
                  <c:v>2.696117</c:v>
                </c:pt>
                <c:pt idx="119">
                  <c:v>2.707323</c:v>
                </c:pt>
                <c:pt idx="120">
                  <c:v>2.713271</c:v>
                </c:pt>
                <c:pt idx="121">
                  <c:v>2.728744</c:v>
                </c:pt>
                <c:pt idx="122">
                  <c:v>2.739497</c:v>
                </c:pt>
                <c:pt idx="123">
                  <c:v>2.751652</c:v>
                </c:pt>
                <c:pt idx="124">
                  <c:v>2.783632</c:v>
                </c:pt>
                <c:pt idx="125">
                  <c:v>2.827464</c:v>
                </c:pt>
                <c:pt idx="126">
                  <c:v>2.84492</c:v>
                </c:pt>
              </c:strCache>
            </c:strRef>
          </c:xVal>
          <c:yVal>
            <c:numRef>
              <c:f>Horizontal!$R$21:$R$145</c:f>
              <c:numCache>
                <c:formatCode>General</c:formatCode>
                <c:ptCount val="125"/>
                <c:pt idx="0">
                  <c:v>-0.19892718000000001</c:v>
                </c:pt>
                <c:pt idx="1">
                  <c:v>-0.20447964000000002</c:v>
                </c:pt>
                <c:pt idx="2">
                  <c:v>-0.20764827</c:v>
                </c:pt>
                <c:pt idx="3">
                  <c:v>-0.19813257000000001</c:v>
                </c:pt>
                <c:pt idx="4">
                  <c:v>-0.19416933000000003</c:v>
                </c:pt>
                <c:pt idx="5">
                  <c:v>-0.19179531</c:v>
                </c:pt>
                <c:pt idx="6">
                  <c:v>-0.19100070000000002</c:v>
                </c:pt>
                <c:pt idx="7">
                  <c:v>-0.19100070000000002</c:v>
                </c:pt>
                <c:pt idx="8">
                  <c:v>-0.18862667999999999</c:v>
                </c:pt>
                <c:pt idx="9">
                  <c:v>-0.20764827</c:v>
                </c:pt>
                <c:pt idx="10">
                  <c:v>-0.20051640000000001</c:v>
                </c:pt>
                <c:pt idx="11">
                  <c:v>-0.20526444000000002</c:v>
                </c:pt>
                <c:pt idx="12">
                  <c:v>-0.21319092000000003</c:v>
                </c:pt>
                <c:pt idx="13">
                  <c:v>-0.19655316000000003</c:v>
                </c:pt>
                <c:pt idx="14">
                  <c:v>-0.18942129000000002</c:v>
                </c:pt>
                <c:pt idx="15">
                  <c:v>-0.18624284999999999</c:v>
                </c:pt>
                <c:pt idx="16">
                  <c:v>0</c:v>
                </c:pt>
                <c:pt idx="17">
                  <c:v>-5.5524600000000004E-3</c:v>
                </c:pt>
                <c:pt idx="18">
                  <c:v>6.3372599999999999E-3</c:v>
                </c:pt>
                <c:pt idx="19">
                  <c:v>-7.925423463000001E-4</c:v>
                </c:pt>
                <c:pt idx="20">
                  <c:v>8.7210900000000008E-3</c:v>
                </c:pt>
                <c:pt idx="21">
                  <c:v>1.9816200000000003E-2</c:v>
                </c:pt>
                <c:pt idx="22">
                  <c:v>3.4874550000000004E-2</c:v>
                </c:pt>
                <c:pt idx="23">
                  <c:v>2.4564240000000001E-2</c:v>
                </c:pt>
                <c:pt idx="24">
                  <c:v>3.9632400000000007E-3</c:v>
                </c:pt>
                <c:pt idx="25">
                  <c:v>1.1095110000000002E-2</c:v>
                </c:pt>
                <c:pt idx="26">
                  <c:v>2.3779439999999999E-2</c:v>
                </c:pt>
                <c:pt idx="27">
                  <c:v>6.3372599999999999E-3</c:v>
                </c:pt>
                <c:pt idx="28">
                  <c:v>1.5892200000000001E-3</c:v>
                </c:pt>
                <c:pt idx="29">
                  <c:v>1.3469130000000001E-2</c:v>
                </c:pt>
                <c:pt idx="30">
                  <c:v>1.505835E-2</c:v>
                </c:pt>
                <c:pt idx="31">
                  <c:v>1.3469130000000001E-2</c:v>
                </c:pt>
                <c:pt idx="32">
                  <c:v>-4.7578500000000001E-3</c:v>
                </c:pt>
                <c:pt idx="33">
                  <c:v>-7.1318700000000002E-3</c:v>
                </c:pt>
                <c:pt idx="34">
                  <c:v>3.9632400000000007E-3</c:v>
                </c:pt>
                <c:pt idx="35">
                  <c:v>1.1095110000000002E-2</c:v>
                </c:pt>
                <c:pt idx="36">
                  <c:v>1.1889719999999999E-2</c:v>
                </c:pt>
                <c:pt idx="37">
                  <c:v>1.0300500000000001E-2</c:v>
                </c:pt>
                <c:pt idx="38">
                  <c:v>3.9632400000000007E-3</c:v>
                </c:pt>
                <c:pt idx="39">
                  <c:v>5.3101530000000008E-2</c:v>
                </c:pt>
                <c:pt idx="40">
                  <c:v>0.14345163000000002</c:v>
                </c:pt>
                <c:pt idx="41">
                  <c:v>0.41133330000000001</c:v>
                </c:pt>
                <c:pt idx="42">
                  <c:v>1.22765283</c:v>
                </c:pt>
                <c:pt idx="43">
                  <c:v>2.64471714</c:v>
                </c:pt>
                <c:pt idx="44">
                  <c:v>4.7259282599999999</c:v>
                </c:pt>
                <c:pt idx="45">
                  <c:v>7.2406629000000002</c:v>
                </c:pt>
                <c:pt idx="46">
                  <c:v>9.2418342300000003</c:v>
                </c:pt>
                <c:pt idx="47">
                  <c:v>10.54715283</c:v>
                </c:pt>
                <c:pt idx="48">
                  <c:v>11.754194850000001</c:v>
                </c:pt>
                <c:pt idx="49">
                  <c:v>12.853454400000002</c:v>
                </c:pt>
                <c:pt idx="50">
                  <c:v>13.436766810000002</c:v>
                </c:pt>
                <c:pt idx="51">
                  <c:v>13.598445420000001</c:v>
                </c:pt>
                <c:pt idx="52">
                  <c:v>13.583387070000001</c:v>
                </c:pt>
                <c:pt idx="53">
                  <c:v>14.53997979</c:v>
                </c:pt>
                <c:pt idx="54">
                  <c:v>16.706792969999999</c:v>
                </c:pt>
                <c:pt idx="55">
                  <c:v>18.850621320000002</c:v>
                </c:pt>
                <c:pt idx="56">
                  <c:v>20.303344980000002</c:v>
                </c:pt>
                <c:pt idx="57">
                  <c:v>17.629315559999998</c:v>
                </c:pt>
                <c:pt idx="58">
                  <c:v>15.74385318</c:v>
                </c:pt>
                <c:pt idx="59">
                  <c:v>19.277797769999999</c:v>
                </c:pt>
                <c:pt idx="60">
                  <c:v>23.79053511</c:v>
                </c:pt>
                <c:pt idx="61">
                  <c:v>28.147136490000001</c:v>
                </c:pt>
                <c:pt idx="62">
                  <c:v>32.608361520000003</c:v>
                </c:pt>
                <c:pt idx="63">
                  <c:v>37.61326656</c:v>
                </c:pt>
                <c:pt idx="64">
                  <c:v>43.318772370000005</c:v>
                </c:pt>
                <c:pt idx="65">
                  <c:v>49.562425349999998</c:v>
                </c:pt>
                <c:pt idx="66">
                  <c:v>57.237406380000003</c:v>
                </c:pt>
                <c:pt idx="67">
                  <c:v>66.810524310000005</c:v>
                </c:pt>
                <c:pt idx="68">
                  <c:v>77.495576310000004</c:v>
                </c:pt>
                <c:pt idx="69">
                  <c:v>88.481010510000004</c:v>
                </c:pt>
                <c:pt idx="70">
                  <c:v>100.46821248000001</c:v>
                </c:pt>
                <c:pt idx="71">
                  <c:v>113.96282886</c:v>
                </c:pt>
                <c:pt idx="72">
                  <c:v>127.79189757000002</c:v>
                </c:pt>
                <c:pt idx="73">
                  <c:v>142.24865912999999</c:v>
                </c:pt>
                <c:pt idx="74">
                  <c:v>157.67628696</c:v>
                </c:pt>
                <c:pt idx="75">
                  <c:v>174.79044998999998</c:v>
                </c:pt>
                <c:pt idx="76">
                  <c:v>193.28125032</c:v>
                </c:pt>
                <c:pt idx="77">
                  <c:v>211.95355527000001</c:v>
                </c:pt>
                <c:pt idx="78">
                  <c:v>230.53550031</c:v>
                </c:pt>
                <c:pt idx="79">
                  <c:v>248.5801026</c:v>
                </c:pt>
                <c:pt idx="80">
                  <c:v>266.29104717000001</c:v>
                </c:pt>
                <c:pt idx="81">
                  <c:v>283.64059134000001</c:v>
                </c:pt>
                <c:pt idx="82">
                  <c:v>302.54431419000002</c:v>
                </c:pt>
                <c:pt idx="83">
                  <c:v>324.30831912000002</c:v>
                </c:pt>
                <c:pt idx="84">
                  <c:v>347.06142711000007</c:v>
                </c:pt>
                <c:pt idx="85">
                  <c:v>369.94291857000002</c:v>
                </c:pt>
                <c:pt idx="86">
                  <c:v>392.99797835999999</c:v>
                </c:pt>
                <c:pt idx="87">
                  <c:v>415.96586649</c:v>
                </c:pt>
                <c:pt idx="88">
                  <c:v>439.14615092999998</c:v>
                </c:pt>
                <c:pt idx="89">
                  <c:v>462.55864788000002</c:v>
                </c:pt>
                <c:pt idx="90">
                  <c:v>486.12253275000006</c:v>
                </c:pt>
                <c:pt idx="91">
                  <c:v>509.76962603999999</c:v>
                </c:pt>
                <c:pt idx="92">
                  <c:v>533.44446201000005</c:v>
                </c:pt>
                <c:pt idx="93">
                  <c:v>557.02577925000003</c:v>
                </c:pt>
                <c:pt idx="94">
                  <c:v>580.3962894</c:v>
                </c:pt>
                <c:pt idx="95">
                  <c:v>603.74063627999999</c:v>
                </c:pt>
                <c:pt idx="96">
                  <c:v>627.13016802000004</c:v>
                </c:pt>
                <c:pt idx="97">
                  <c:v>650.43885555000008</c:v>
                </c:pt>
                <c:pt idx="98">
                  <c:v>673.68494547</c:v>
                </c:pt>
                <c:pt idx="99">
                  <c:v>697.18384890000004</c:v>
                </c:pt>
                <c:pt idx="100">
                  <c:v>720.84443094000005</c:v>
                </c:pt>
                <c:pt idx="101">
                  <c:v>744.18641361000005</c:v>
                </c:pt>
                <c:pt idx="102">
                  <c:v>767.13133653000011</c:v>
                </c:pt>
                <c:pt idx="103">
                  <c:v>789.72596397000007</c:v>
                </c:pt>
                <c:pt idx="104">
                  <c:v>807.84509283</c:v>
                </c:pt>
                <c:pt idx="105">
                  <c:v>815.10082389000002</c:v>
                </c:pt>
                <c:pt idx="106">
                  <c:v>815.63975586000004</c:v>
                </c:pt>
                <c:pt idx="107">
                  <c:v>815.38217468999994</c:v>
                </c:pt>
                <c:pt idx="108">
                  <c:v>813.93816231000005</c:v>
                </c:pt>
                <c:pt idx="109">
                  <c:v>811.42659630000003</c:v>
                </c:pt>
                <c:pt idx="110">
                  <c:v>807.39095850000012</c:v>
                </c:pt>
                <c:pt idx="111">
                  <c:v>801.63393057000008</c:v>
                </c:pt>
                <c:pt idx="112">
                  <c:v>793.8241993800001</c:v>
                </c:pt>
                <c:pt idx="113">
                  <c:v>784.54907001000015</c:v>
                </c:pt>
                <c:pt idx="114">
                  <c:v>775.44116190000011</c:v>
                </c:pt>
                <c:pt idx="115">
                  <c:v>766.76359887000012</c:v>
                </c:pt>
                <c:pt idx="116">
                  <c:v>758.11457313000005</c:v>
                </c:pt>
                <c:pt idx="117">
                  <c:v>749.76354575999994</c:v>
                </c:pt>
                <c:pt idx="118">
                  <c:v>741.33009476999996</c:v>
                </c:pt>
                <c:pt idx="119">
                  <c:v>732.72941271000013</c:v>
                </c:pt>
                <c:pt idx="120">
                  <c:v>723.01361814000006</c:v>
                </c:pt>
                <c:pt idx="121">
                  <c:v>709.26061617000005</c:v>
                </c:pt>
                <c:pt idx="122">
                  <c:v>494.27233740000003</c:v>
                </c:pt>
                <c:pt idx="123">
                  <c:v>146.94768837000001</c:v>
                </c:pt>
                <c:pt idx="124">
                  <c:v>-4.834368E-2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F1-4E26-BB98-5A001D7C6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Horizontal!$W$19:$W$145</c:f>
              <c:strCache>
                <c:ptCount val="101"/>
                <c:pt idx="1">
                  <c:v>Displacement [mm]</c:v>
                </c:pt>
                <c:pt idx="2">
                  <c:v>-0.035665</c:v>
                </c:pt>
                <c:pt idx="3">
                  <c:v>-0.036032</c:v>
                </c:pt>
                <c:pt idx="4">
                  <c:v>-0.036053</c:v>
                </c:pt>
                <c:pt idx="5">
                  <c:v>-0.036247</c:v>
                </c:pt>
                <c:pt idx="6">
                  <c:v>-0.036139</c:v>
                </c:pt>
                <c:pt idx="7">
                  <c:v>-0.036247</c:v>
                </c:pt>
                <c:pt idx="8">
                  <c:v>-0.036247</c:v>
                </c:pt>
                <c:pt idx="9">
                  <c:v>-0.036484</c:v>
                </c:pt>
                <c:pt idx="10">
                  <c:v>-0.036312</c:v>
                </c:pt>
                <c:pt idx="11">
                  <c:v>-0.036053</c:v>
                </c:pt>
                <c:pt idx="12">
                  <c:v>-0.035816</c:v>
                </c:pt>
                <c:pt idx="13">
                  <c:v>-0.035665</c:v>
                </c:pt>
                <c:pt idx="14">
                  <c:v>-0.035838</c:v>
                </c:pt>
                <c:pt idx="15">
                  <c:v>-0.035579</c:v>
                </c:pt>
                <c:pt idx="16">
                  <c:v>0</c:v>
                </c:pt>
                <c:pt idx="17">
                  <c:v>-0.000151</c:v>
                </c:pt>
                <c:pt idx="18">
                  <c:v>-0.000172</c:v>
                </c:pt>
                <c:pt idx="19">
                  <c:v>-0.000194</c:v>
                </c:pt>
                <c:pt idx="20">
                  <c:v>-8.62E-05</c:v>
                </c:pt>
                <c:pt idx="21">
                  <c:v>-3.53E-13</c:v>
                </c:pt>
                <c:pt idx="22">
                  <c:v>-4.31E-05</c:v>
                </c:pt>
                <c:pt idx="23">
                  <c:v>-0.000194</c:v>
                </c:pt>
                <c:pt idx="24">
                  <c:v>0.000151</c:v>
                </c:pt>
                <c:pt idx="25">
                  <c:v>-0.000366</c:v>
                </c:pt>
                <c:pt idx="26">
                  <c:v>-0.000431</c:v>
                </c:pt>
                <c:pt idx="27">
                  <c:v>-0.000517</c:v>
                </c:pt>
                <c:pt idx="28">
                  <c:v>-0.001013</c:v>
                </c:pt>
                <c:pt idx="29">
                  <c:v>-0.001077</c:v>
                </c:pt>
                <c:pt idx="30">
                  <c:v>-0.001077</c:v>
                </c:pt>
                <c:pt idx="31">
                  <c:v>-0.000797</c:v>
                </c:pt>
                <c:pt idx="32">
                  <c:v>-0.000539</c:v>
                </c:pt>
                <c:pt idx="33">
                  <c:v>8.62E-05</c:v>
                </c:pt>
                <c:pt idx="34">
                  <c:v>0.000129</c:v>
                </c:pt>
                <c:pt idx="35">
                  <c:v>0.001185</c:v>
                </c:pt>
                <c:pt idx="36">
                  <c:v>0.007758</c:v>
                </c:pt>
                <c:pt idx="37">
                  <c:v>0.031355</c:v>
                </c:pt>
                <c:pt idx="38">
                  <c:v>0.061741</c:v>
                </c:pt>
                <c:pt idx="39">
                  <c:v>0.101888</c:v>
                </c:pt>
                <c:pt idx="40">
                  <c:v>0.150785</c:v>
                </c:pt>
                <c:pt idx="41">
                  <c:v>0.190372</c:v>
                </c:pt>
                <c:pt idx="42">
                  <c:v>0.221318</c:v>
                </c:pt>
                <c:pt idx="43">
                  <c:v>0.256983</c:v>
                </c:pt>
                <c:pt idx="44">
                  <c:v>0.286765</c:v>
                </c:pt>
                <c:pt idx="45">
                  <c:v>0.306505</c:v>
                </c:pt>
                <c:pt idx="46">
                  <c:v>0.345317</c:v>
                </c:pt>
                <c:pt idx="47">
                  <c:v>0.391003</c:v>
                </c:pt>
                <c:pt idx="48">
                  <c:v>0.43143</c:v>
                </c:pt>
                <c:pt idx="49">
                  <c:v>0.472979</c:v>
                </c:pt>
                <c:pt idx="50">
                  <c:v>0.512544</c:v>
                </c:pt>
                <c:pt idx="51">
                  <c:v>0.551485</c:v>
                </c:pt>
                <c:pt idx="52">
                  <c:v>0.58172</c:v>
                </c:pt>
                <c:pt idx="53">
                  <c:v>0.621522</c:v>
                </c:pt>
                <c:pt idx="54">
                  <c:v>0.661261</c:v>
                </c:pt>
                <c:pt idx="55">
                  <c:v>0.708584</c:v>
                </c:pt>
                <c:pt idx="56">
                  <c:v>0.754227</c:v>
                </c:pt>
                <c:pt idx="57">
                  <c:v>0.793405</c:v>
                </c:pt>
                <c:pt idx="58">
                  <c:v>0.827432</c:v>
                </c:pt>
                <c:pt idx="59">
                  <c:v>0.86702</c:v>
                </c:pt>
                <c:pt idx="60">
                  <c:v>0.906111</c:v>
                </c:pt>
                <c:pt idx="61">
                  <c:v>0.944276</c:v>
                </c:pt>
                <c:pt idx="62">
                  <c:v>0.980804</c:v>
                </c:pt>
                <c:pt idx="63">
                  <c:v>1.017568</c:v>
                </c:pt>
                <c:pt idx="64">
                  <c:v>1.060409</c:v>
                </c:pt>
                <c:pt idx="65">
                  <c:v>1.098876</c:v>
                </c:pt>
                <c:pt idx="66">
                  <c:v>1.130533</c:v>
                </c:pt>
                <c:pt idx="67">
                  <c:v>1.165508</c:v>
                </c:pt>
                <c:pt idx="68">
                  <c:v>1.202876</c:v>
                </c:pt>
                <c:pt idx="69">
                  <c:v>1.241989</c:v>
                </c:pt>
                <c:pt idx="70">
                  <c:v>1.278969</c:v>
                </c:pt>
                <c:pt idx="71">
                  <c:v>1.312393</c:v>
                </c:pt>
                <c:pt idx="72">
                  <c:v>1.347606</c:v>
                </c:pt>
                <c:pt idx="73">
                  <c:v>1.387926</c:v>
                </c:pt>
                <c:pt idx="74">
                  <c:v>1.4176</c:v>
                </c:pt>
                <c:pt idx="75">
                  <c:v>1.448847</c:v>
                </c:pt>
                <c:pt idx="76">
                  <c:v>1.485159</c:v>
                </c:pt>
                <c:pt idx="77">
                  <c:v>1.518949</c:v>
                </c:pt>
                <c:pt idx="78">
                  <c:v>1.562524</c:v>
                </c:pt>
                <c:pt idx="79">
                  <c:v>1.607714</c:v>
                </c:pt>
                <c:pt idx="80">
                  <c:v>1.650728</c:v>
                </c:pt>
                <c:pt idx="81">
                  <c:v>1.696974</c:v>
                </c:pt>
                <c:pt idx="82">
                  <c:v>1.737768</c:v>
                </c:pt>
                <c:pt idx="83">
                  <c:v>1.78395</c:v>
                </c:pt>
                <c:pt idx="84">
                  <c:v>1.834312</c:v>
                </c:pt>
                <c:pt idx="85">
                  <c:v>1.874567</c:v>
                </c:pt>
                <c:pt idx="86">
                  <c:v>1.928636</c:v>
                </c:pt>
                <c:pt idx="87">
                  <c:v>1.976951</c:v>
                </c:pt>
                <c:pt idx="88">
                  <c:v>2.011841</c:v>
                </c:pt>
                <c:pt idx="89">
                  <c:v>2.053691</c:v>
                </c:pt>
                <c:pt idx="90">
                  <c:v>2.092071</c:v>
                </c:pt>
                <c:pt idx="91">
                  <c:v>2.117565</c:v>
                </c:pt>
                <c:pt idx="92">
                  <c:v>2.13224</c:v>
                </c:pt>
                <c:pt idx="93">
                  <c:v>2.1467</c:v>
                </c:pt>
                <c:pt idx="94">
                  <c:v>2.157518</c:v>
                </c:pt>
                <c:pt idx="95">
                  <c:v>2.166914</c:v>
                </c:pt>
                <c:pt idx="96">
                  <c:v>2.181848</c:v>
                </c:pt>
                <c:pt idx="97">
                  <c:v>2.198463</c:v>
                </c:pt>
                <c:pt idx="98">
                  <c:v>2.246175</c:v>
                </c:pt>
                <c:pt idx="99">
                  <c:v>2.310523</c:v>
                </c:pt>
                <c:pt idx="100">
                  <c:v>2.343818</c:v>
                </c:pt>
              </c:strCache>
            </c:strRef>
          </c:xVal>
          <c:yVal>
            <c:numRef>
              <c:f>Horizontal!$X$21:$X$145</c:f>
              <c:numCache>
                <c:formatCode>General</c:formatCode>
                <c:ptCount val="125"/>
                <c:pt idx="0">
                  <c:v>7.1318700000000002E-3</c:v>
                </c:pt>
                <c:pt idx="1">
                  <c:v>7.925423463000001E-4</c:v>
                </c:pt>
                <c:pt idx="2">
                  <c:v>-1.5892200000000001E-3</c:v>
                </c:pt>
                <c:pt idx="3">
                  <c:v>-7.925423463000001E-4</c:v>
                </c:pt>
                <c:pt idx="4">
                  <c:v>-3.16863E-3</c:v>
                </c:pt>
                <c:pt idx="5">
                  <c:v>-3.9632400000000007E-3</c:v>
                </c:pt>
                <c:pt idx="6">
                  <c:v>-2.3740200000000001E-3</c:v>
                </c:pt>
                <c:pt idx="7">
                  <c:v>-1.5892200000000001E-3</c:v>
                </c:pt>
                <c:pt idx="8">
                  <c:v>4.7549069999999999E-2</c:v>
                </c:pt>
                <c:pt idx="9">
                  <c:v>6.4196640000000013E-2</c:v>
                </c:pt>
                <c:pt idx="10">
                  <c:v>1.9816200000000003E-2</c:v>
                </c:pt>
                <c:pt idx="11">
                  <c:v>9.5058900000000012E-3</c:v>
                </c:pt>
                <c:pt idx="12">
                  <c:v>-7.925423463000001E-4</c:v>
                </c:pt>
                <c:pt idx="13">
                  <c:v>2.3740200000000001E-3</c:v>
                </c:pt>
                <c:pt idx="14">
                  <c:v>1.505835E-2</c:v>
                </c:pt>
                <c:pt idx="15">
                  <c:v>1.7432369999999999E-2</c:v>
                </c:pt>
                <c:pt idx="16">
                  <c:v>8.7210900000000008E-3</c:v>
                </c:pt>
                <c:pt idx="17">
                  <c:v>7.9264800000000014E-3</c:v>
                </c:pt>
                <c:pt idx="18">
                  <c:v>2.9322090000000002E-2</c:v>
                </c:pt>
                <c:pt idx="19">
                  <c:v>2.4564240000000001E-2</c:v>
                </c:pt>
                <c:pt idx="20">
                  <c:v>-7.925423463000001E-4</c:v>
                </c:pt>
                <c:pt idx="21">
                  <c:v>-4.7578500000000001E-3</c:v>
                </c:pt>
                <c:pt idx="22">
                  <c:v>-1.3469130000000001E-2</c:v>
                </c:pt>
                <c:pt idx="23">
                  <c:v>7.925423463000001E-4</c:v>
                </c:pt>
                <c:pt idx="24">
                  <c:v>1.426374E-2</c:v>
                </c:pt>
                <c:pt idx="25">
                  <c:v>-3.9632400000000007E-3</c:v>
                </c:pt>
                <c:pt idx="26">
                  <c:v>-9.5058900000000012E-3</c:v>
                </c:pt>
                <c:pt idx="27">
                  <c:v>-6.3372599999999999E-3</c:v>
                </c:pt>
                <c:pt idx="28">
                  <c:v>1.1095110000000002E-2</c:v>
                </c:pt>
                <c:pt idx="29">
                  <c:v>3.1705920000000005E-2</c:v>
                </c:pt>
                <c:pt idx="30">
                  <c:v>1.9816200000000003E-2</c:v>
                </c:pt>
                <c:pt idx="31">
                  <c:v>2.9322090000000002E-2</c:v>
                </c:pt>
                <c:pt idx="32">
                  <c:v>5.3101530000000008E-2</c:v>
                </c:pt>
                <c:pt idx="33">
                  <c:v>3.9622589999999999E-2</c:v>
                </c:pt>
                <c:pt idx="34">
                  <c:v>0.22666986000000003</c:v>
                </c:pt>
                <c:pt idx="35">
                  <c:v>0.80998227</c:v>
                </c:pt>
                <c:pt idx="36">
                  <c:v>1.78955982</c:v>
                </c:pt>
                <c:pt idx="37">
                  <c:v>3.2129712000000001</c:v>
                </c:pt>
                <c:pt idx="38">
                  <c:v>5.1111081</c:v>
                </c:pt>
                <c:pt idx="39">
                  <c:v>7.7375884500000005</c:v>
                </c:pt>
                <c:pt idx="40">
                  <c:v>10.727058420000001</c:v>
                </c:pt>
                <c:pt idx="41">
                  <c:v>13.558813020000001</c:v>
                </c:pt>
                <c:pt idx="42">
                  <c:v>16.069584420000002</c:v>
                </c:pt>
                <c:pt idx="43">
                  <c:v>19.341994410000002</c:v>
                </c:pt>
                <c:pt idx="44">
                  <c:v>23.879295989999999</c:v>
                </c:pt>
                <c:pt idx="45">
                  <c:v>28.934928540000001</c:v>
                </c:pt>
                <c:pt idx="46">
                  <c:v>34.731579060000001</c:v>
                </c:pt>
                <c:pt idx="47">
                  <c:v>41.226466139999999</c:v>
                </c:pt>
                <c:pt idx="48">
                  <c:v>48.324472020000002</c:v>
                </c:pt>
                <c:pt idx="49">
                  <c:v>56.192042969999996</c:v>
                </c:pt>
                <c:pt idx="50">
                  <c:v>65.322916289999995</c:v>
                </c:pt>
                <c:pt idx="51">
                  <c:v>75.527700120000006</c:v>
                </c:pt>
                <c:pt idx="52">
                  <c:v>86.216715359999995</c:v>
                </c:pt>
                <c:pt idx="53">
                  <c:v>97.227508410000013</c:v>
                </c:pt>
                <c:pt idx="54">
                  <c:v>108.48715173000001</c:v>
                </c:pt>
                <c:pt idx="55">
                  <c:v>120.15812835000001</c:v>
                </c:pt>
                <c:pt idx="56">
                  <c:v>132.41638062000001</c:v>
                </c:pt>
                <c:pt idx="57">
                  <c:v>145.11211965000001</c:v>
                </c:pt>
                <c:pt idx="58">
                  <c:v>158.58930366000001</c:v>
                </c:pt>
                <c:pt idx="59">
                  <c:v>173.51841672</c:v>
                </c:pt>
                <c:pt idx="60">
                  <c:v>189.74413709999999</c:v>
                </c:pt>
                <c:pt idx="61">
                  <c:v>206.49373109999999</c:v>
                </c:pt>
                <c:pt idx="62">
                  <c:v>223.73786682000002</c:v>
                </c:pt>
                <c:pt idx="63">
                  <c:v>241.62871698000001</c:v>
                </c:pt>
                <c:pt idx="64">
                  <c:v>259.58534319</c:v>
                </c:pt>
                <c:pt idx="65">
                  <c:v>277.60380183000001</c:v>
                </c:pt>
                <c:pt idx="66">
                  <c:v>296.41558536000002</c:v>
                </c:pt>
                <c:pt idx="67">
                  <c:v>315.79879158000006</c:v>
                </c:pt>
                <c:pt idx="68">
                  <c:v>335.56559822999998</c:v>
                </c:pt>
                <c:pt idx="69">
                  <c:v>355.62880422000006</c:v>
                </c:pt>
                <c:pt idx="70">
                  <c:v>376.10335332</c:v>
                </c:pt>
                <c:pt idx="71">
                  <c:v>397.24362864</c:v>
                </c:pt>
                <c:pt idx="72">
                  <c:v>418.80712698000008</c:v>
                </c:pt>
                <c:pt idx="73">
                  <c:v>440.55053091000002</c:v>
                </c:pt>
                <c:pt idx="74">
                  <c:v>462.34308293999999</c:v>
                </c:pt>
                <c:pt idx="75">
                  <c:v>484.20457965000003</c:v>
                </c:pt>
                <c:pt idx="76">
                  <c:v>506.00029050000001</c:v>
                </c:pt>
                <c:pt idx="77">
                  <c:v>527.76985769999999</c:v>
                </c:pt>
                <c:pt idx="78">
                  <c:v>549.20259855000006</c:v>
                </c:pt>
                <c:pt idx="79">
                  <c:v>570.27234978000001</c:v>
                </c:pt>
                <c:pt idx="80">
                  <c:v>591.58381941000005</c:v>
                </c:pt>
                <c:pt idx="81">
                  <c:v>613.13306382000007</c:v>
                </c:pt>
                <c:pt idx="82">
                  <c:v>634.85350254000002</c:v>
                </c:pt>
                <c:pt idx="83">
                  <c:v>656.91710487</c:v>
                </c:pt>
                <c:pt idx="84">
                  <c:v>679.18598144999999</c:v>
                </c:pt>
                <c:pt idx="85">
                  <c:v>701.68390191000003</c:v>
                </c:pt>
                <c:pt idx="86">
                  <c:v>724.06532862000006</c:v>
                </c:pt>
                <c:pt idx="87">
                  <c:v>745.55196561000002</c:v>
                </c:pt>
                <c:pt idx="88">
                  <c:v>758.23900317000005</c:v>
                </c:pt>
                <c:pt idx="89">
                  <c:v>759.36521078999999</c:v>
                </c:pt>
                <c:pt idx="90">
                  <c:v>756.09834345000013</c:v>
                </c:pt>
                <c:pt idx="91">
                  <c:v>750.7581816600001</c:v>
                </c:pt>
                <c:pt idx="92">
                  <c:v>742.12263486000006</c:v>
                </c:pt>
                <c:pt idx="93">
                  <c:v>728.77065588000005</c:v>
                </c:pt>
                <c:pt idx="94">
                  <c:v>709.91367767999998</c:v>
                </c:pt>
                <c:pt idx="95">
                  <c:v>684.09816236999995</c:v>
                </c:pt>
                <c:pt idx="96">
                  <c:v>414.28655145000005</c:v>
                </c:pt>
                <c:pt idx="97">
                  <c:v>82.919760749999995</c:v>
                </c:pt>
                <c:pt idx="98">
                  <c:v>5.3101530000000008E-2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0B-4872-AB6D-0D38C9BA2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Vertical!$E$19:$E$225</c:f>
              <c:strCache>
                <c:ptCount val="207"/>
                <c:pt idx="1">
                  <c:v>Displacement [mm]</c:v>
                </c:pt>
                <c:pt idx="2">
                  <c:v>-1.00231</c:v>
                </c:pt>
                <c:pt idx="3">
                  <c:v>-1.001879</c:v>
                </c:pt>
                <c:pt idx="4">
                  <c:v>-1.001707</c:v>
                </c:pt>
                <c:pt idx="5">
                  <c:v>-1.001664</c:v>
                </c:pt>
                <c:pt idx="6">
                  <c:v>-1.001427</c:v>
                </c:pt>
                <c:pt idx="7">
                  <c:v>-1.00175</c:v>
                </c:pt>
                <c:pt idx="8">
                  <c:v>-1.002267</c:v>
                </c:pt>
                <c:pt idx="9">
                  <c:v>-1.002547</c:v>
                </c:pt>
                <c:pt idx="10">
                  <c:v>-1.002504</c:v>
                </c:pt>
                <c:pt idx="11">
                  <c:v>-1.002138</c:v>
                </c:pt>
                <c:pt idx="12">
                  <c:v>-1.00231</c:v>
                </c:pt>
                <c:pt idx="13">
                  <c:v>-1.002353</c:v>
                </c:pt>
                <c:pt idx="14">
                  <c:v>-1.00244</c:v>
                </c:pt>
                <c:pt idx="15">
                  <c:v>-1.00231</c:v>
                </c:pt>
                <c:pt idx="16">
                  <c:v>-1.002138</c:v>
                </c:pt>
                <c:pt idx="17">
                  <c:v>-1.002289</c:v>
                </c:pt>
                <c:pt idx="18">
                  <c:v>-1.001772</c:v>
                </c:pt>
                <c:pt idx="19">
                  <c:v>-1.001987</c:v>
                </c:pt>
                <c:pt idx="20">
                  <c:v>-1.001815</c:v>
                </c:pt>
                <c:pt idx="21">
                  <c:v>-1.001578</c:v>
                </c:pt>
                <c:pt idx="22">
                  <c:v>-1.001621</c:v>
                </c:pt>
                <c:pt idx="23">
                  <c:v>-1.001772</c:v>
                </c:pt>
                <c:pt idx="24">
                  <c:v>-1.002181</c:v>
                </c:pt>
                <c:pt idx="25">
                  <c:v>-1.001987</c:v>
                </c:pt>
                <c:pt idx="26">
                  <c:v>-1.001966</c:v>
                </c:pt>
                <c:pt idx="27">
                  <c:v>-1.002095</c:v>
                </c:pt>
                <c:pt idx="28">
                  <c:v>-1.002504</c:v>
                </c:pt>
                <c:pt idx="29">
                  <c:v>-1.002569</c:v>
                </c:pt>
                <c:pt idx="30">
                  <c:v>-1.002181</c:v>
                </c:pt>
                <c:pt idx="31">
                  <c:v>-1.00203</c:v>
                </c:pt>
                <c:pt idx="32">
                  <c:v>-1.002073</c:v>
                </c:pt>
                <c:pt idx="33">
                  <c:v>-1.002095</c:v>
                </c:pt>
                <c:pt idx="34">
                  <c:v>-1.001858</c:v>
                </c:pt>
                <c:pt idx="35">
                  <c:v>-1.001707</c:v>
                </c:pt>
                <c:pt idx="36">
                  <c:v>-1.001535</c:v>
                </c:pt>
                <c:pt idx="37">
                  <c:v>-1.001362</c:v>
                </c:pt>
                <c:pt idx="38">
                  <c:v>-1.001427</c:v>
                </c:pt>
                <c:pt idx="39">
                  <c:v>-1.001427</c:v>
                </c:pt>
                <c:pt idx="40">
                  <c:v>-1.001793</c:v>
                </c:pt>
                <c:pt idx="41">
                  <c:v>-1.001922</c:v>
                </c:pt>
                <c:pt idx="42">
                  <c:v>-1.002073</c:v>
                </c:pt>
                <c:pt idx="43">
                  <c:v>-1.002116</c:v>
                </c:pt>
                <c:pt idx="44">
                  <c:v>-1.002526</c:v>
                </c:pt>
                <c:pt idx="45">
                  <c:v>-1.002849</c:v>
                </c:pt>
                <c:pt idx="46">
                  <c:v>-1.001987</c:v>
                </c:pt>
                <c:pt idx="47">
                  <c:v>-1.001707</c:v>
                </c:pt>
                <c:pt idx="48">
                  <c:v>-1.001535</c:v>
                </c:pt>
                <c:pt idx="49">
                  <c:v>-1.001405</c:v>
                </c:pt>
                <c:pt idx="50">
                  <c:v>-1.001319</c:v>
                </c:pt>
                <c:pt idx="51">
                  <c:v>-1.001664</c:v>
                </c:pt>
                <c:pt idx="52">
                  <c:v>-1.001922</c:v>
                </c:pt>
                <c:pt idx="53">
                  <c:v>-1.002009</c:v>
                </c:pt>
                <c:pt idx="54">
                  <c:v>-1.002504</c:v>
                </c:pt>
                <c:pt idx="55">
                  <c:v>-1.001987</c:v>
                </c:pt>
                <c:pt idx="56">
                  <c:v>-1.001729</c:v>
                </c:pt>
                <c:pt idx="57">
                  <c:v>-1.002052</c:v>
                </c:pt>
                <c:pt idx="58">
                  <c:v>-1.002246</c:v>
                </c:pt>
                <c:pt idx="59">
                  <c:v>-1.002267</c:v>
                </c:pt>
                <c:pt idx="60">
                  <c:v>-1.002289</c:v>
                </c:pt>
                <c:pt idx="61">
                  <c:v>0</c:v>
                </c:pt>
                <c:pt idx="62">
                  <c:v>0.000474</c:v>
                </c:pt>
                <c:pt idx="63">
                  <c:v>0.000409</c:v>
                </c:pt>
                <c:pt idx="64">
                  <c:v>0.000474</c:v>
                </c:pt>
                <c:pt idx="65">
                  <c:v>0.000409</c:v>
                </c:pt>
                <c:pt idx="66">
                  <c:v>0.00069</c:v>
                </c:pt>
                <c:pt idx="67">
                  <c:v>0.001207</c:v>
                </c:pt>
                <c:pt idx="68">
                  <c:v>0.001099</c:v>
                </c:pt>
                <c:pt idx="69">
                  <c:v>0.000819</c:v>
                </c:pt>
                <c:pt idx="70">
                  <c:v>0.000108</c:v>
                </c:pt>
                <c:pt idx="71">
                  <c:v>-0.000151</c:v>
                </c:pt>
                <c:pt idx="72">
                  <c:v>-4.31E-05</c:v>
                </c:pt>
                <c:pt idx="73">
                  <c:v>-0.000151</c:v>
                </c:pt>
                <c:pt idx="74">
                  <c:v>6.46E-05</c:v>
                </c:pt>
                <c:pt idx="75">
                  <c:v>0.00084</c:v>
                </c:pt>
                <c:pt idx="76">
                  <c:v>0.001034</c:v>
                </c:pt>
                <c:pt idx="77">
                  <c:v>0.000582</c:v>
                </c:pt>
                <c:pt idx="78">
                  <c:v>0.000539</c:v>
                </c:pt>
                <c:pt idx="79">
                  <c:v>0.000366</c:v>
                </c:pt>
                <c:pt idx="80">
                  <c:v>0.000345</c:v>
                </c:pt>
                <c:pt idx="81">
                  <c:v>0.000603</c:v>
                </c:pt>
                <c:pt idx="82">
                  <c:v>0.000819</c:v>
                </c:pt>
                <c:pt idx="83">
                  <c:v>0.001121</c:v>
                </c:pt>
                <c:pt idx="84">
                  <c:v>0.00084</c:v>
                </c:pt>
                <c:pt idx="85">
                  <c:v>0.000388</c:v>
                </c:pt>
                <c:pt idx="86">
                  <c:v>0.000366</c:v>
                </c:pt>
                <c:pt idx="87">
                  <c:v>0.000754</c:v>
                </c:pt>
                <c:pt idx="88">
                  <c:v>0.000884</c:v>
                </c:pt>
                <c:pt idx="89">
                  <c:v>0.000409</c:v>
                </c:pt>
                <c:pt idx="90">
                  <c:v>0.00028</c:v>
                </c:pt>
                <c:pt idx="91">
                  <c:v>4.31E-05</c:v>
                </c:pt>
                <c:pt idx="92">
                  <c:v>-0.000129</c:v>
                </c:pt>
                <c:pt idx="93">
                  <c:v>0.000194</c:v>
                </c:pt>
                <c:pt idx="94">
                  <c:v>0.000302</c:v>
                </c:pt>
                <c:pt idx="95">
                  <c:v>-0.000345</c:v>
                </c:pt>
                <c:pt idx="96">
                  <c:v>-0.000862</c:v>
                </c:pt>
                <c:pt idx="97">
                  <c:v>0.000108</c:v>
                </c:pt>
                <c:pt idx="98">
                  <c:v>0.00028</c:v>
                </c:pt>
                <c:pt idx="99">
                  <c:v>0.000237</c:v>
                </c:pt>
                <c:pt idx="100">
                  <c:v>-8.62E-05</c:v>
                </c:pt>
                <c:pt idx="101">
                  <c:v>-0.000409</c:v>
                </c:pt>
                <c:pt idx="102">
                  <c:v>-8.62E-05</c:v>
                </c:pt>
                <c:pt idx="103">
                  <c:v>8.62E-05</c:v>
                </c:pt>
                <c:pt idx="104">
                  <c:v>-0.000108</c:v>
                </c:pt>
                <c:pt idx="105">
                  <c:v>-0.00056</c:v>
                </c:pt>
                <c:pt idx="106">
                  <c:v>-0.000237</c:v>
                </c:pt>
                <c:pt idx="107">
                  <c:v>-0.000215</c:v>
                </c:pt>
                <c:pt idx="108">
                  <c:v>-0.000517</c:v>
                </c:pt>
                <c:pt idx="109">
                  <c:v>-0.000733</c:v>
                </c:pt>
                <c:pt idx="110">
                  <c:v>-0.000733</c:v>
                </c:pt>
                <c:pt idx="111">
                  <c:v>-0.000215</c:v>
                </c:pt>
                <c:pt idx="112">
                  <c:v>-6.46E-05</c:v>
                </c:pt>
                <c:pt idx="113">
                  <c:v>4.31E-05</c:v>
                </c:pt>
                <c:pt idx="114">
                  <c:v>-4.31E-05</c:v>
                </c:pt>
                <c:pt idx="115">
                  <c:v>-1.01E-12</c:v>
                </c:pt>
                <c:pt idx="116">
                  <c:v>-1.10E-12</c:v>
                </c:pt>
                <c:pt idx="117">
                  <c:v>-0.000129</c:v>
                </c:pt>
                <c:pt idx="118">
                  <c:v>0.000129</c:v>
                </c:pt>
                <c:pt idx="119">
                  <c:v>-8.62E-05</c:v>
                </c:pt>
                <c:pt idx="120">
                  <c:v>-0.000453</c:v>
                </c:pt>
                <c:pt idx="121">
                  <c:v>-0.000302</c:v>
                </c:pt>
                <c:pt idx="122">
                  <c:v>-0.000172</c:v>
                </c:pt>
                <c:pt idx="123">
                  <c:v>-0.000215</c:v>
                </c:pt>
                <c:pt idx="124">
                  <c:v>-4.31E-05</c:v>
                </c:pt>
                <c:pt idx="125">
                  <c:v>8.62E-05</c:v>
                </c:pt>
                <c:pt idx="126">
                  <c:v>0.000108</c:v>
                </c:pt>
                <c:pt idx="127">
                  <c:v>0.000237</c:v>
                </c:pt>
                <c:pt idx="128">
                  <c:v>0.000151</c:v>
                </c:pt>
                <c:pt idx="129">
                  <c:v>0.000215</c:v>
                </c:pt>
                <c:pt idx="130">
                  <c:v>0.000151</c:v>
                </c:pt>
                <c:pt idx="131">
                  <c:v>-4.31E-05</c:v>
                </c:pt>
                <c:pt idx="132">
                  <c:v>0.000323</c:v>
                </c:pt>
                <c:pt idx="133">
                  <c:v>0.000194</c:v>
                </c:pt>
                <c:pt idx="134">
                  <c:v>0.000345</c:v>
                </c:pt>
                <c:pt idx="135">
                  <c:v>0.000108</c:v>
                </c:pt>
                <c:pt idx="136">
                  <c:v>6.46E-05</c:v>
                </c:pt>
                <c:pt idx="137">
                  <c:v>0.000194</c:v>
                </c:pt>
                <c:pt idx="138">
                  <c:v>0.000129</c:v>
                </c:pt>
                <c:pt idx="139">
                  <c:v>0.000129</c:v>
                </c:pt>
                <c:pt idx="140">
                  <c:v>-6.46E-05</c:v>
                </c:pt>
                <c:pt idx="141">
                  <c:v>0.000345</c:v>
                </c:pt>
                <c:pt idx="142">
                  <c:v>0.000517</c:v>
                </c:pt>
                <c:pt idx="143">
                  <c:v>0.000711</c:v>
                </c:pt>
                <c:pt idx="144">
                  <c:v>0.00069</c:v>
                </c:pt>
                <c:pt idx="145">
                  <c:v>0.000474</c:v>
                </c:pt>
                <c:pt idx="146">
                  <c:v>0.000754</c:v>
                </c:pt>
                <c:pt idx="147">
                  <c:v>0.000517</c:v>
                </c:pt>
                <c:pt idx="148">
                  <c:v>0.000517</c:v>
                </c:pt>
                <c:pt idx="149">
                  <c:v>0.003987</c:v>
                </c:pt>
                <c:pt idx="150">
                  <c:v>0.018921</c:v>
                </c:pt>
                <c:pt idx="151">
                  <c:v>0.050362</c:v>
                </c:pt>
                <c:pt idx="152">
                  <c:v>0.095984</c:v>
                </c:pt>
                <c:pt idx="153">
                  <c:v>0.136303</c:v>
                </c:pt>
                <c:pt idx="154">
                  <c:v>0.168801</c:v>
                </c:pt>
                <c:pt idx="155">
                  <c:v>0.208216</c:v>
                </c:pt>
                <c:pt idx="156">
                  <c:v>0.243902</c:v>
                </c:pt>
                <c:pt idx="157">
                  <c:v>0.284309</c:v>
                </c:pt>
                <c:pt idx="158">
                  <c:v>0.330426</c:v>
                </c:pt>
                <c:pt idx="159">
                  <c:v>0.370918</c:v>
                </c:pt>
                <c:pt idx="160">
                  <c:v>0.416065</c:v>
                </c:pt>
                <c:pt idx="161">
                  <c:v>0.438305</c:v>
                </c:pt>
                <c:pt idx="162">
                  <c:v>0.45298</c:v>
                </c:pt>
                <c:pt idx="163">
                  <c:v>0.492029</c:v>
                </c:pt>
                <c:pt idx="164">
                  <c:v>0.535452</c:v>
                </c:pt>
                <c:pt idx="165">
                  <c:v>0.577345</c:v>
                </c:pt>
                <c:pt idx="166">
                  <c:v>0.617299</c:v>
                </c:pt>
                <c:pt idx="167">
                  <c:v>0.658869</c:v>
                </c:pt>
                <c:pt idx="168">
                  <c:v>0.699555</c:v>
                </c:pt>
                <c:pt idx="169">
                  <c:v>0.736858</c:v>
                </c:pt>
                <c:pt idx="170">
                  <c:v>0.767911</c:v>
                </c:pt>
                <c:pt idx="171">
                  <c:v>0.807283</c:v>
                </c:pt>
                <c:pt idx="172">
                  <c:v>0.852581</c:v>
                </c:pt>
                <c:pt idx="173">
                  <c:v>0.88941</c:v>
                </c:pt>
                <c:pt idx="174">
                  <c:v>0.931691</c:v>
                </c:pt>
                <c:pt idx="175">
                  <c:v>0.967033</c:v>
                </c:pt>
                <c:pt idx="176">
                  <c:v>0.996341</c:v>
                </c:pt>
                <c:pt idx="177">
                  <c:v>1.026511</c:v>
                </c:pt>
                <c:pt idx="178">
                  <c:v>1.063555</c:v>
                </c:pt>
                <c:pt idx="179">
                  <c:v>1.099113</c:v>
                </c:pt>
                <c:pt idx="180">
                  <c:v>1.137666</c:v>
                </c:pt>
                <c:pt idx="181">
                  <c:v>1.180313</c:v>
                </c:pt>
                <c:pt idx="182">
                  <c:v>1.218909</c:v>
                </c:pt>
                <c:pt idx="183">
                  <c:v>1.249898</c:v>
                </c:pt>
                <c:pt idx="184">
                  <c:v>1.286145</c:v>
                </c:pt>
                <c:pt idx="185">
                  <c:v>1.32528</c:v>
                </c:pt>
                <c:pt idx="186">
                  <c:v>1.364932</c:v>
                </c:pt>
                <c:pt idx="187">
                  <c:v>1.40286</c:v>
                </c:pt>
                <c:pt idx="188">
                  <c:v>1.439107</c:v>
                </c:pt>
                <c:pt idx="189">
                  <c:v>1.486668</c:v>
                </c:pt>
                <c:pt idx="190">
                  <c:v>1.52925</c:v>
                </c:pt>
                <c:pt idx="191">
                  <c:v>1.56136</c:v>
                </c:pt>
                <c:pt idx="192">
                  <c:v>1.603835</c:v>
                </c:pt>
                <c:pt idx="193">
                  <c:v>1.646547</c:v>
                </c:pt>
                <c:pt idx="194">
                  <c:v>1.688505</c:v>
                </c:pt>
                <c:pt idx="195">
                  <c:v>1.733781</c:v>
                </c:pt>
                <c:pt idx="196">
                  <c:v>1.7866</c:v>
                </c:pt>
                <c:pt idx="197">
                  <c:v>1.833644</c:v>
                </c:pt>
                <c:pt idx="198">
                  <c:v>1.872843</c:v>
                </c:pt>
                <c:pt idx="199">
                  <c:v>1.914801</c:v>
                </c:pt>
                <c:pt idx="200">
                  <c:v>1.959194</c:v>
                </c:pt>
                <c:pt idx="201">
                  <c:v>2.002358</c:v>
                </c:pt>
                <c:pt idx="202">
                  <c:v>2.043799</c:v>
                </c:pt>
                <c:pt idx="203">
                  <c:v>2.097394</c:v>
                </c:pt>
                <c:pt idx="204">
                  <c:v>2.189218</c:v>
                </c:pt>
                <c:pt idx="205">
                  <c:v>2.271776</c:v>
                </c:pt>
                <c:pt idx="206">
                  <c:v>2.312333</c:v>
                </c:pt>
              </c:strCache>
            </c:strRef>
          </c:xVal>
          <c:yVal>
            <c:numRef>
              <c:f>Vertical!$F$21:$F$225</c:f>
              <c:numCache>
                <c:formatCode>General</c:formatCode>
                <c:ptCount val="205"/>
                <c:pt idx="0">
                  <c:v>-9.5961027600000008</c:v>
                </c:pt>
                <c:pt idx="1">
                  <c:v>-9.58341843</c:v>
                </c:pt>
                <c:pt idx="2">
                  <c:v>-9.5842130399999999</c:v>
                </c:pt>
                <c:pt idx="3">
                  <c:v>-9.58341843</c:v>
                </c:pt>
                <c:pt idx="4">
                  <c:v>-9.5881762800000008</c:v>
                </c:pt>
                <c:pt idx="5">
                  <c:v>-9.5921395199999999</c:v>
                </c:pt>
                <c:pt idx="6">
                  <c:v>-9.5937287399999995</c:v>
                </c:pt>
                <c:pt idx="7">
                  <c:v>-9.5976919800000005</c:v>
                </c:pt>
                <c:pt idx="8">
                  <c:v>-9.5842130399999999</c:v>
                </c:pt>
                <c:pt idx="9">
                  <c:v>-9.5612282099999995</c:v>
                </c:pt>
                <c:pt idx="10">
                  <c:v>-9.5636120400000006</c:v>
                </c:pt>
                <c:pt idx="11">
                  <c:v>-9.5731179300000004</c:v>
                </c:pt>
                <c:pt idx="12">
                  <c:v>-9.5659860600000002</c:v>
                </c:pt>
                <c:pt idx="13">
                  <c:v>-9.5667806700000018</c:v>
                </c:pt>
                <c:pt idx="14">
                  <c:v>-9.5683600800000015</c:v>
                </c:pt>
                <c:pt idx="15">
                  <c:v>-9.562022820000001</c:v>
                </c:pt>
                <c:pt idx="16">
                  <c:v>-9.5533017299999994</c:v>
                </c:pt>
                <c:pt idx="17">
                  <c:v>-9.5596487999999997</c:v>
                </c:pt>
                <c:pt idx="18">
                  <c:v>-9.5548909500000008</c:v>
                </c:pt>
                <c:pt idx="19">
                  <c:v>-9.5430012299999998</c:v>
                </c:pt>
                <c:pt idx="20">
                  <c:v>-9.5548909500000008</c:v>
                </c:pt>
                <c:pt idx="21">
                  <c:v>-9.5636120400000006</c:v>
                </c:pt>
                <c:pt idx="22">
                  <c:v>-9.5691546900000013</c:v>
                </c:pt>
                <c:pt idx="23">
                  <c:v>-9.578670390000001</c:v>
                </c:pt>
                <c:pt idx="24">
                  <c:v>-9.5675752800000016</c:v>
                </c:pt>
                <c:pt idx="25">
                  <c:v>-9.5604335999999996</c:v>
                </c:pt>
                <c:pt idx="26">
                  <c:v>-9.5636120400000006</c:v>
                </c:pt>
                <c:pt idx="27">
                  <c:v>-9.5699493000000011</c:v>
                </c:pt>
                <c:pt idx="28">
                  <c:v>-9.5747071500000001</c:v>
                </c:pt>
                <c:pt idx="29">
                  <c:v>-9.5818390200000003</c:v>
                </c:pt>
                <c:pt idx="30">
                  <c:v>-9.5651914500000004</c:v>
                </c:pt>
                <c:pt idx="31">
                  <c:v>-9.5477590800000005</c:v>
                </c:pt>
                <c:pt idx="32">
                  <c:v>-9.562022820000001</c:v>
                </c:pt>
                <c:pt idx="33">
                  <c:v>-9.5152585500000004</c:v>
                </c:pt>
                <c:pt idx="34">
                  <c:v>-9.5604335999999996</c:v>
                </c:pt>
                <c:pt idx="35">
                  <c:v>-9.6127503300000008</c:v>
                </c:pt>
                <c:pt idx="36">
                  <c:v>-9.5651914500000004</c:v>
                </c:pt>
                <c:pt idx="37">
                  <c:v>-9.5588541899999999</c:v>
                </c:pt>
                <c:pt idx="38">
                  <c:v>-9.5437958399999996</c:v>
                </c:pt>
                <c:pt idx="39">
                  <c:v>-9.5303169000000008</c:v>
                </c:pt>
                <c:pt idx="40">
                  <c:v>-9.5271482699999996</c:v>
                </c:pt>
                <c:pt idx="41">
                  <c:v>-9.5144737500000005</c:v>
                </c:pt>
                <c:pt idx="42">
                  <c:v>-9.5144737500000005</c:v>
                </c:pt>
                <c:pt idx="43">
                  <c:v>0</c:v>
                </c:pt>
                <c:pt idx="44">
                  <c:v>-6.3372599999999999E-3</c:v>
                </c:pt>
                <c:pt idx="45">
                  <c:v>-4.7578500000000001E-3</c:v>
                </c:pt>
                <c:pt idx="46">
                  <c:v>7.925423463000001E-4</c:v>
                </c:pt>
                <c:pt idx="47">
                  <c:v>-7.925423463000001E-4</c:v>
                </c:pt>
                <c:pt idx="48">
                  <c:v>-6.3372599999999999E-3</c:v>
                </c:pt>
                <c:pt idx="49">
                  <c:v>4.7578500000000001E-3</c:v>
                </c:pt>
                <c:pt idx="50">
                  <c:v>7.9264800000000014E-3</c:v>
                </c:pt>
                <c:pt idx="51">
                  <c:v>-3.9632400000000007E-3</c:v>
                </c:pt>
                <c:pt idx="52">
                  <c:v>-5.5524600000000004E-3</c:v>
                </c:pt>
                <c:pt idx="53">
                  <c:v>-2.5358850000000002E-2</c:v>
                </c:pt>
                <c:pt idx="54">
                  <c:v>-4.7549069999999999E-2</c:v>
                </c:pt>
                <c:pt idx="55">
                  <c:v>-3.01167E-2</c:v>
                </c:pt>
                <c:pt idx="56">
                  <c:v>-7.1318700000000002E-3</c:v>
                </c:pt>
                <c:pt idx="57">
                  <c:v>-2.061081E-2</c:v>
                </c:pt>
                <c:pt idx="58">
                  <c:v>-2.7742679999999999E-2</c:v>
                </c:pt>
                <c:pt idx="59">
                  <c:v>-1.505835E-2</c:v>
                </c:pt>
                <c:pt idx="60">
                  <c:v>-1.664757E-2</c:v>
                </c:pt>
                <c:pt idx="61">
                  <c:v>-1.2684330000000002E-2</c:v>
                </c:pt>
                <c:pt idx="62">
                  <c:v>4.7578500000000001E-3</c:v>
                </c:pt>
                <c:pt idx="63">
                  <c:v>8.7210900000000008E-3</c:v>
                </c:pt>
                <c:pt idx="64">
                  <c:v>-3.2490720000000001E-2</c:v>
                </c:pt>
                <c:pt idx="65">
                  <c:v>-3.0911310000000004E-2</c:v>
                </c:pt>
                <c:pt idx="66">
                  <c:v>1.5892200000000001E-3</c:v>
                </c:pt>
                <c:pt idx="67">
                  <c:v>-1.5892200000000001E-3</c:v>
                </c:pt>
                <c:pt idx="68">
                  <c:v>2.3740200000000001E-3</c:v>
                </c:pt>
                <c:pt idx="69">
                  <c:v>-9.5058900000000012E-3</c:v>
                </c:pt>
                <c:pt idx="70">
                  <c:v>-8.5592250000000009E-2</c:v>
                </c:pt>
                <c:pt idx="71">
                  <c:v>-6.5785860000000002E-2</c:v>
                </c:pt>
                <c:pt idx="72">
                  <c:v>2.3779439999999999E-2</c:v>
                </c:pt>
                <c:pt idx="73">
                  <c:v>1.9816200000000003E-2</c:v>
                </c:pt>
                <c:pt idx="74">
                  <c:v>1.0300500000000001E-2</c:v>
                </c:pt>
                <c:pt idx="75">
                  <c:v>-1.5892200000000001E-3</c:v>
                </c:pt>
                <c:pt idx="76">
                  <c:v>-2.061081E-2</c:v>
                </c:pt>
                <c:pt idx="77">
                  <c:v>-2.3779439999999999E-2</c:v>
                </c:pt>
                <c:pt idx="78">
                  <c:v>-2.7742679999999999E-2</c:v>
                </c:pt>
                <c:pt idx="79">
                  <c:v>-4.5969660000000002E-2</c:v>
                </c:pt>
                <c:pt idx="80">
                  <c:v>-3.9622589999999999E-2</c:v>
                </c:pt>
                <c:pt idx="81">
                  <c:v>-2.1395610000000002E-2</c:v>
                </c:pt>
                <c:pt idx="82">
                  <c:v>-1.9021590000000001E-2</c:v>
                </c:pt>
                <c:pt idx="83">
                  <c:v>-3.4079940000000003E-2</c:v>
                </c:pt>
                <c:pt idx="84">
                  <c:v>-1.9021590000000001E-2</c:v>
                </c:pt>
                <c:pt idx="85">
                  <c:v>8.7210900000000008E-3</c:v>
                </c:pt>
                <c:pt idx="86">
                  <c:v>7.9264800000000014E-3</c:v>
                </c:pt>
                <c:pt idx="87">
                  <c:v>-6.3372599999999999E-3</c:v>
                </c:pt>
                <c:pt idx="88">
                  <c:v>-4.7578500000000001E-3</c:v>
                </c:pt>
                <c:pt idx="89">
                  <c:v>-2.2984830000000001E-2</c:v>
                </c:pt>
                <c:pt idx="90">
                  <c:v>-2.8527480000000001E-2</c:v>
                </c:pt>
                <c:pt idx="91">
                  <c:v>-1.2684330000000002E-2</c:v>
                </c:pt>
                <c:pt idx="92">
                  <c:v>-1.664757E-2</c:v>
                </c:pt>
                <c:pt idx="93">
                  <c:v>-1.426374E-2</c:v>
                </c:pt>
                <c:pt idx="94">
                  <c:v>5.5524600000000004E-3</c:v>
                </c:pt>
                <c:pt idx="95">
                  <c:v>2.2190220000000004E-2</c:v>
                </c:pt>
                <c:pt idx="96">
                  <c:v>1.9816200000000003E-2</c:v>
                </c:pt>
                <c:pt idx="97">
                  <c:v>2.061081E-2</c:v>
                </c:pt>
                <c:pt idx="98">
                  <c:v>4.3585829999999999E-2</c:v>
                </c:pt>
                <c:pt idx="99">
                  <c:v>2.061081E-2</c:v>
                </c:pt>
                <c:pt idx="100">
                  <c:v>6.3372599999999999E-3</c:v>
                </c:pt>
                <c:pt idx="101">
                  <c:v>3.01167E-2</c:v>
                </c:pt>
                <c:pt idx="102">
                  <c:v>3.01167E-2</c:v>
                </c:pt>
                <c:pt idx="103">
                  <c:v>1.9816200000000003E-2</c:v>
                </c:pt>
                <c:pt idx="104">
                  <c:v>2.3779439999999999E-2</c:v>
                </c:pt>
                <c:pt idx="105">
                  <c:v>1.426374E-2</c:v>
                </c:pt>
                <c:pt idx="106">
                  <c:v>2.061081E-2</c:v>
                </c:pt>
                <c:pt idx="107">
                  <c:v>4.2801029999999997E-2</c:v>
                </c:pt>
                <c:pt idx="108">
                  <c:v>3.1705920000000005E-2</c:v>
                </c:pt>
                <c:pt idx="109">
                  <c:v>7.1318700000000002E-3</c:v>
                </c:pt>
                <c:pt idx="110">
                  <c:v>-3.01167E-2</c:v>
                </c:pt>
                <c:pt idx="111">
                  <c:v>-1.822698E-2</c:v>
                </c:pt>
                <c:pt idx="112">
                  <c:v>1.5852960000000003E-2</c:v>
                </c:pt>
                <c:pt idx="113">
                  <c:v>7.1318700000000002E-3</c:v>
                </c:pt>
                <c:pt idx="114">
                  <c:v>3.01167E-2</c:v>
                </c:pt>
                <c:pt idx="115">
                  <c:v>3.4079940000000003E-2</c:v>
                </c:pt>
                <c:pt idx="116">
                  <c:v>2.615346E-2</c:v>
                </c:pt>
                <c:pt idx="117">
                  <c:v>4.834368E-2</c:v>
                </c:pt>
                <c:pt idx="118">
                  <c:v>4.9138290000000008E-2</c:v>
                </c:pt>
                <c:pt idx="119">
                  <c:v>4.0417200000000007E-2</c:v>
                </c:pt>
                <c:pt idx="120">
                  <c:v>3.3285330000000002E-2</c:v>
                </c:pt>
                <c:pt idx="121">
                  <c:v>2.615346E-2</c:v>
                </c:pt>
                <c:pt idx="122">
                  <c:v>2.9322090000000002E-2</c:v>
                </c:pt>
                <c:pt idx="123">
                  <c:v>3.8043180000000003E-2</c:v>
                </c:pt>
                <c:pt idx="124">
                  <c:v>3.4079940000000003E-2</c:v>
                </c:pt>
                <c:pt idx="125">
                  <c:v>3.9622589999999999E-2</c:v>
                </c:pt>
                <c:pt idx="126">
                  <c:v>3.7248570000000002E-2</c:v>
                </c:pt>
                <c:pt idx="127">
                  <c:v>-1.7432369999999999E-2</c:v>
                </c:pt>
                <c:pt idx="128">
                  <c:v>-1.3469130000000001E-2</c:v>
                </c:pt>
                <c:pt idx="129">
                  <c:v>3.4874550000000004E-2</c:v>
                </c:pt>
                <c:pt idx="130">
                  <c:v>1.7432369999999999E-2</c:v>
                </c:pt>
                <c:pt idx="131">
                  <c:v>1.822698E-2</c:v>
                </c:pt>
                <c:pt idx="132">
                  <c:v>5.0727510000000003E-2</c:v>
                </c:pt>
                <c:pt idx="133">
                  <c:v>5.3896140000000002E-2</c:v>
                </c:pt>
                <c:pt idx="134">
                  <c:v>5.627016E-2</c:v>
                </c:pt>
                <c:pt idx="135">
                  <c:v>4.1211810000000001E-2</c:v>
                </c:pt>
                <c:pt idx="136">
                  <c:v>3.7248570000000002E-2</c:v>
                </c:pt>
                <c:pt idx="137">
                  <c:v>5.0727510000000003E-2</c:v>
                </c:pt>
                <c:pt idx="138">
                  <c:v>4.7549069999999999E-2</c:v>
                </c:pt>
                <c:pt idx="139">
                  <c:v>5.3896140000000002E-2</c:v>
                </c:pt>
                <c:pt idx="140">
                  <c:v>2.4564240000000001E-2</c:v>
                </c:pt>
                <c:pt idx="141">
                  <c:v>2.2984830000000001E-2</c:v>
                </c:pt>
                <c:pt idx="142">
                  <c:v>6.499125E-2</c:v>
                </c:pt>
                <c:pt idx="143">
                  <c:v>5.7064770000000001E-2</c:v>
                </c:pt>
                <c:pt idx="144">
                  <c:v>4.9138290000000008E-2</c:v>
                </c:pt>
                <c:pt idx="145">
                  <c:v>5.230692E-2</c:v>
                </c:pt>
                <c:pt idx="146">
                  <c:v>5.5475550000000005E-2</c:v>
                </c:pt>
                <c:pt idx="147">
                  <c:v>0.60867126000000005</c:v>
                </c:pt>
                <c:pt idx="148">
                  <c:v>2.1390704999999999</c:v>
                </c:pt>
                <c:pt idx="149">
                  <c:v>3.6924545700000002</c:v>
                </c:pt>
                <c:pt idx="150">
                  <c:v>4.2694297199999998</c:v>
                </c:pt>
                <c:pt idx="151">
                  <c:v>4.9343711400000005</c:v>
                </c:pt>
                <c:pt idx="152">
                  <c:v>6.3791683199999998</c:v>
                </c:pt>
                <c:pt idx="153">
                  <c:v>7.63614324</c:v>
                </c:pt>
                <c:pt idx="154">
                  <c:v>8.4936745800000004</c:v>
                </c:pt>
                <c:pt idx="155">
                  <c:v>9.2656136700000005</c:v>
                </c:pt>
                <c:pt idx="156">
                  <c:v>10.398943350000001</c:v>
                </c:pt>
                <c:pt idx="157">
                  <c:v>12.057735870000002</c:v>
                </c:pt>
                <c:pt idx="158">
                  <c:v>14.02562187</c:v>
                </c:pt>
                <c:pt idx="159">
                  <c:v>16.070379030000002</c:v>
                </c:pt>
                <c:pt idx="160">
                  <c:v>18.26334567</c:v>
                </c:pt>
                <c:pt idx="161">
                  <c:v>20.57122665</c:v>
                </c:pt>
                <c:pt idx="162">
                  <c:v>22.940135640000001</c:v>
                </c:pt>
                <c:pt idx="163">
                  <c:v>26.04294054</c:v>
                </c:pt>
                <c:pt idx="164">
                  <c:v>30.020709150000002</c:v>
                </c:pt>
                <c:pt idx="165">
                  <c:v>34.172046090000002</c:v>
                </c:pt>
                <c:pt idx="166">
                  <c:v>38.926511640000001</c:v>
                </c:pt>
                <c:pt idx="167">
                  <c:v>45.105958170000001</c:v>
                </c:pt>
                <c:pt idx="168">
                  <c:v>52.414780950000001</c:v>
                </c:pt>
                <c:pt idx="169">
                  <c:v>60.677832240000008</c:v>
                </c:pt>
                <c:pt idx="170">
                  <c:v>70.342094880000005</c:v>
                </c:pt>
                <c:pt idx="171">
                  <c:v>81.020809620000009</c:v>
                </c:pt>
                <c:pt idx="172">
                  <c:v>92.217050910000012</c:v>
                </c:pt>
                <c:pt idx="173">
                  <c:v>103.81115637000001</c:v>
                </c:pt>
                <c:pt idx="174">
                  <c:v>116.10586259999999</c:v>
                </c:pt>
                <c:pt idx="175">
                  <c:v>129.15824418000003</c:v>
                </c:pt>
                <c:pt idx="176">
                  <c:v>142.39131615000002</c:v>
                </c:pt>
                <c:pt idx="177">
                  <c:v>155.45082959999999</c:v>
                </c:pt>
                <c:pt idx="178">
                  <c:v>168.58959804</c:v>
                </c:pt>
                <c:pt idx="179">
                  <c:v>182.23162929</c:v>
                </c:pt>
                <c:pt idx="180">
                  <c:v>196.10033040000002</c:v>
                </c:pt>
                <c:pt idx="181">
                  <c:v>210.29237892</c:v>
                </c:pt>
                <c:pt idx="182">
                  <c:v>225.39744414</c:v>
                </c:pt>
                <c:pt idx="183">
                  <c:v>240.86866761000002</c:v>
                </c:pt>
                <c:pt idx="184">
                  <c:v>256.22734095000004</c:v>
                </c:pt>
                <c:pt idx="185">
                  <c:v>272.36509506000004</c:v>
                </c:pt>
                <c:pt idx="186">
                  <c:v>289.56485034000002</c:v>
                </c:pt>
                <c:pt idx="187">
                  <c:v>306.74954726999999</c:v>
                </c:pt>
                <c:pt idx="188">
                  <c:v>324.02063106000003</c:v>
                </c:pt>
                <c:pt idx="189">
                  <c:v>341.45259885000002</c:v>
                </c:pt>
                <c:pt idx="190">
                  <c:v>358.69674437999998</c:v>
                </c:pt>
                <c:pt idx="191">
                  <c:v>376.06451552999999</c:v>
                </c:pt>
                <c:pt idx="192">
                  <c:v>393.23336931</c:v>
                </c:pt>
                <c:pt idx="193">
                  <c:v>409.90132448999998</c:v>
                </c:pt>
                <c:pt idx="194">
                  <c:v>425.98994031000001</c:v>
                </c:pt>
                <c:pt idx="195">
                  <c:v>441.50317020000006</c:v>
                </c:pt>
                <c:pt idx="196">
                  <c:v>456.21354969000004</c:v>
                </c:pt>
                <c:pt idx="197">
                  <c:v>469.78346763000008</c:v>
                </c:pt>
                <c:pt idx="198">
                  <c:v>481.63752827999997</c:v>
                </c:pt>
                <c:pt idx="199">
                  <c:v>491.24314674000004</c:v>
                </c:pt>
                <c:pt idx="200">
                  <c:v>498.06852291000001</c:v>
                </c:pt>
                <c:pt idx="201">
                  <c:v>476.11827513000003</c:v>
                </c:pt>
                <c:pt idx="202">
                  <c:v>228.79907145000001</c:v>
                </c:pt>
                <c:pt idx="203">
                  <c:v>1.31324508</c:v>
                </c:pt>
                <c:pt idx="204">
                  <c:v>1.3370147100000001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24-4C08-B209-0DA3300EA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Vertical!$K$18:$K$224</c:f>
              <c:strCache>
                <c:ptCount val="163"/>
                <c:pt idx="2">
                  <c:v>Displacement [mm]</c:v>
                </c:pt>
                <c:pt idx="3">
                  <c:v>0.429254</c:v>
                </c:pt>
                <c:pt idx="4">
                  <c:v>0.429297</c:v>
                </c:pt>
                <c:pt idx="5">
                  <c:v>0.429534</c:v>
                </c:pt>
                <c:pt idx="6">
                  <c:v>0.429534</c:v>
                </c:pt>
                <c:pt idx="7">
                  <c:v>0.429254</c:v>
                </c:pt>
                <c:pt idx="8">
                  <c:v>0.429383</c:v>
                </c:pt>
                <c:pt idx="9">
                  <c:v>0.429685</c:v>
                </c:pt>
                <c:pt idx="10">
                  <c:v>0.429167</c:v>
                </c:pt>
                <c:pt idx="11">
                  <c:v>0.429297</c:v>
                </c:pt>
                <c:pt idx="12">
                  <c:v>0.42934</c:v>
                </c:pt>
                <c:pt idx="13">
                  <c:v>0.429211</c:v>
                </c:pt>
                <c:pt idx="14">
                  <c:v>0.429232</c:v>
                </c:pt>
                <c:pt idx="15">
                  <c:v>0.429167</c:v>
                </c:pt>
                <c:pt idx="16">
                  <c:v>0.429167</c:v>
                </c:pt>
                <c:pt idx="17">
                  <c:v>0</c:v>
                </c:pt>
                <c:pt idx="18">
                  <c:v>0.000259</c:v>
                </c:pt>
                <c:pt idx="19">
                  <c:v>0.000129</c:v>
                </c:pt>
                <c:pt idx="20">
                  <c:v>0.000754</c:v>
                </c:pt>
                <c:pt idx="21">
                  <c:v>0.000539</c:v>
                </c:pt>
                <c:pt idx="22">
                  <c:v>-5.29E-13</c:v>
                </c:pt>
                <c:pt idx="23">
                  <c:v>8.62E-05</c:v>
                </c:pt>
                <c:pt idx="24">
                  <c:v>0.000237</c:v>
                </c:pt>
                <c:pt idx="25">
                  <c:v>0.000668</c:v>
                </c:pt>
                <c:pt idx="26">
                  <c:v>0.000388</c:v>
                </c:pt>
                <c:pt idx="27">
                  <c:v>0.000388</c:v>
                </c:pt>
                <c:pt idx="28">
                  <c:v>8.62E-05</c:v>
                </c:pt>
                <c:pt idx="29">
                  <c:v>-0.000172</c:v>
                </c:pt>
                <c:pt idx="30">
                  <c:v>0.000108</c:v>
                </c:pt>
                <c:pt idx="31">
                  <c:v>-0.000323</c:v>
                </c:pt>
                <c:pt idx="32">
                  <c:v>-0.000323</c:v>
                </c:pt>
                <c:pt idx="33">
                  <c:v>-8.46E-13</c:v>
                </c:pt>
                <c:pt idx="34">
                  <c:v>0.000453</c:v>
                </c:pt>
                <c:pt idx="35">
                  <c:v>0.000345</c:v>
                </c:pt>
                <c:pt idx="36">
                  <c:v>-2.15E-05</c:v>
                </c:pt>
                <c:pt idx="37">
                  <c:v>-8.62E-05</c:v>
                </c:pt>
                <c:pt idx="38">
                  <c:v>8.62E-05</c:v>
                </c:pt>
                <c:pt idx="39">
                  <c:v>-0.000215</c:v>
                </c:pt>
                <c:pt idx="40">
                  <c:v>-0.000453</c:v>
                </c:pt>
                <c:pt idx="41">
                  <c:v>0.000129</c:v>
                </c:pt>
                <c:pt idx="42">
                  <c:v>0.000323</c:v>
                </c:pt>
                <c:pt idx="43">
                  <c:v>0.000517</c:v>
                </c:pt>
                <c:pt idx="44">
                  <c:v>0.000582</c:v>
                </c:pt>
                <c:pt idx="45">
                  <c:v>0.000646</c:v>
                </c:pt>
                <c:pt idx="46">
                  <c:v>0.000625</c:v>
                </c:pt>
                <c:pt idx="47">
                  <c:v>0.000431</c:v>
                </c:pt>
                <c:pt idx="48">
                  <c:v>0.000388</c:v>
                </c:pt>
                <c:pt idx="49">
                  <c:v>0.000345</c:v>
                </c:pt>
                <c:pt idx="50">
                  <c:v>0.000603</c:v>
                </c:pt>
                <c:pt idx="51">
                  <c:v>0.000409</c:v>
                </c:pt>
                <c:pt idx="52">
                  <c:v>0.000345</c:v>
                </c:pt>
                <c:pt idx="53">
                  <c:v>0.000215</c:v>
                </c:pt>
                <c:pt idx="54">
                  <c:v>0.000172</c:v>
                </c:pt>
                <c:pt idx="55">
                  <c:v>0.000259</c:v>
                </c:pt>
                <c:pt idx="56">
                  <c:v>-8.62E-05</c:v>
                </c:pt>
                <c:pt idx="57">
                  <c:v>0.000215</c:v>
                </c:pt>
                <c:pt idx="58">
                  <c:v>0.000215</c:v>
                </c:pt>
                <c:pt idx="59">
                  <c:v>8.62E-05</c:v>
                </c:pt>
                <c:pt idx="60">
                  <c:v>-6.46E-05</c:v>
                </c:pt>
                <c:pt idx="61">
                  <c:v>-6.46E-05</c:v>
                </c:pt>
                <c:pt idx="62">
                  <c:v>0.000172</c:v>
                </c:pt>
                <c:pt idx="63">
                  <c:v>0.00028</c:v>
                </c:pt>
                <c:pt idx="64">
                  <c:v>0.000496</c:v>
                </c:pt>
                <c:pt idx="65">
                  <c:v>0.000194</c:v>
                </c:pt>
                <c:pt idx="66">
                  <c:v>-0.000215</c:v>
                </c:pt>
                <c:pt idx="67">
                  <c:v>-0.000496</c:v>
                </c:pt>
                <c:pt idx="68">
                  <c:v>-0.000194</c:v>
                </c:pt>
                <c:pt idx="69">
                  <c:v>-0.000172</c:v>
                </c:pt>
                <c:pt idx="70">
                  <c:v>-6.46E-05</c:v>
                </c:pt>
                <c:pt idx="71">
                  <c:v>0.000625</c:v>
                </c:pt>
                <c:pt idx="72">
                  <c:v>0.00056</c:v>
                </c:pt>
                <c:pt idx="73">
                  <c:v>0.000603</c:v>
                </c:pt>
                <c:pt idx="74">
                  <c:v>0.000453</c:v>
                </c:pt>
                <c:pt idx="75">
                  <c:v>0.000517</c:v>
                </c:pt>
                <c:pt idx="76">
                  <c:v>0.000496</c:v>
                </c:pt>
                <c:pt idx="77">
                  <c:v>0.000603</c:v>
                </c:pt>
                <c:pt idx="78">
                  <c:v>0.000625</c:v>
                </c:pt>
                <c:pt idx="79">
                  <c:v>0.000366</c:v>
                </c:pt>
                <c:pt idx="80">
                  <c:v>0.000603</c:v>
                </c:pt>
                <c:pt idx="81">
                  <c:v>0.000194</c:v>
                </c:pt>
                <c:pt idx="82">
                  <c:v>-0.017886</c:v>
                </c:pt>
                <c:pt idx="83">
                  <c:v>-0.038316</c:v>
                </c:pt>
                <c:pt idx="84">
                  <c:v>-0.03948</c:v>
                </c:pt>
                <c:pt idx="85">
                  <c:v>-0.037087</c:v>
                </c:pt>
                <c:pt idx="86">
                  <c:v>-0.036182</c:v>
                </c:pt>
                <c:pt idx="87">
                  <c:v>-0.035148</c:v>
                </c:pt>
                <c:pt idx="88">
                  <c:v>-0.034027</c:v>
                </c:pt>
                <c:pt idx="89">
                  <c:v>-0.032777</c:v>
                </c:pt>
                <c:pt idx="90">
                  <c:v>-0.032519</c:v>
                </c:pt>
                <c:pt idx="91">
                  <c:v>-0.031872</c:v>
                </c:pt>
                <c:pt idx="92">
                  <c:v>-0.031183</c:v>
                </c:pt>
                <c:pt idx="93">
                  <c:v>-0.030989</c:v>
                </c:pt>
                <c:pt idx="94">
                  <c:v>-0.030558</c:v>
                </c:pt>
                <c:pt idx="95">
                  <c:v>-0.030127</c:v>
                </c:pt>
                <c:pt idx="96">
                  <c:v>-0.029804</c:v>
                </c:pt>
                <c:pt idx="97">
                  <c:v>-0.029696</c:v>
                </c:pt>
                <c:pt idx="98">
                  <c:v>-0.029265</c:v>
                </c:pt>
                <c:pt idx="99">
                  <c:v>-0.029394</c:v>
                </c:pt>
                <c:pt idx="100">
                  <c:v>-0.029416</c:v>
                </c:pt>
                <c:pt idx="101">
                  <c:v>-0.029243</c:v>
                </c:pt>
                <c:pt idx="102">
                  <c:v>-0.029179</c:v>
                </c:pt>
                <c:pt idx="103">
                  <c:v>-0.029114</c:v>
                </c:pt>
                <c:pt idx="104">
                  <c:v>-0.028855</c:v>
                </c:pt>
                <c:pt idx="105">
                  <c:v>-0.028037</c:v>
                </c:pt>
                <c:pt idx="106">
                  <c:v>-0.027606</c:v>
                </c:pt>
                <c:pt idx="107">
                  <c:v>-0.027088</c:v>
                </c:pt>
                <c:pt idx="108">
                  <c:v>-0.026937</c:v>
                </c:pt>
                <c:pt idx="109">
                  <c:v>-0.026787</c:v>
                </c:pt>
                <c:pt idx="110">
                  <c:v>-0.026593</c:v>
                </c:pt>
                <c:pt idx="111">
                  <c:v>-0.027045</c:v>
                </c:pt>
                <c:pt idx="112">
                  <c:v>-0.026679</c:v>
                </c:pt>
                <c:pt idx="113">
                  <c:v>-0.02586</c:v>
                </c:pt>
                <c:pt idx="114">
                  <c:v>-0.025321</c:v>
                </c:pt>
                <c:pt idx="115">
                  <c:v>-0.021205</c:v>
                </c:pt>
                <c:pt idx="116">
                  <c:v>0.001056</c:v>
                </c:pt>
                <c:pt idx="117">
                  <c:v>0.03698</c:v>
                </c:pt>
                <c:pt idx="118">
                  <c:v>0.077343</c:v>
                </c:pt>
                <c:pt idx="119">
                  <c:v>0.119559</c:v>
                </c:pt>
                <c:pt idx="120">
                  <c:v>0.155655</c:v>
                </c:pt>
                <c:pt idx="121">
                  <c:v>0.183218</c:v>
                </c:pt>
                <c:pt idx="122">
                  <c:v>0.199359</c:v>
                </c:pt>
                <c:pt idx="123">
                  <c:v>0.228494</c:v>
                </c:pt>
                <c:pt idx="124">
                  <c:v>0.273598</c:v>
                </c:pt>
                <c:pt idx="125">
                  <c:v>0.314974</c:v>
                </c:pt>
                <c:pt idx="126">
                  <c:v>0.35426</c:v>
                </c:pt>
                <c:pt idx="127">
                  <c:v>0.389192</c:v>
                </c:pt>
                <c:pt idx="128">
                  <c:v>0.429771</c:v>
                </c:pt>
                <c:pt idx="129">
                  <c:v>0.4666</c:v>
                </c:pt>
                <c:pt idx="130">
                  <c:v>0.502373</c:v>
                </c:pt>
                <c:pt idx="131">
                  <c:v>0.53959</c:v>
                </c:pt>
                <c:pt idx="132">
                  <c:v>0.577539</c:v>
                </c:pt>
                <c:pt idx="133">
                  <c:v>0.616566</c:v>
                </c:pt>
                <c:pt idx="134">
                  <c:v>0.651671</c:v>
                </c:pt>
                <c:pt idx="135">
                  <c:v>0.686151</c:v>
                </c:pt>
                <c:pt idx="136">
                  <c:v>0.718088</c:v>
                </c:pt>
                <c:pt idx="137">
                  <c:v>0.751814</c:v>
                </c:pt>
                <c:pt idx="138">
                  <c:v>0.788858</c:v>
                </c:pt>
                <c:pt idx="139">
                  <c:v>0.826075</c:v>
                </c:pt>
                <c:pt idx="140">
                  <c:v>0.866093</c:v>
                </c:pt>
                <c:pt idx="141">
                  <c:v>0.906715</c:v>
                </c:pt>
                <c:pt idx="142">
                  <c:v>0.943781</c:v>
                </c:pt>
                <c:pt idx="143">
                  <c:v>0.98395</c:v>
                </c:pt>
                <c:pt idx="144">
                  <c:v>1.026382</c:v>
                </c:pt>
                <c:pt idx="145">
                  <c:v>1.066896</c:v>
                </c:pt>
                <c:pt idx="146">
                  <c:v>1.107582</c:v>
                </c:pt>
                <c:pt idx="147">
                  <c:v>1.148592</c:v>
                </c:pt>
                <c:pt idx="148">
                  <c:v>1.194967</c:v>
                </c:pt>
                <c:pt idx="149">
                  <c:v>1.244942</c:v>
                </c:pt>
                <c:pt idx="150">
                  <c:v>1.284443</c:v>
                </c:pt>
                <c:pt idx="151">
                  <c:v>1.327586</c:v>
                </c:pt>
                <c:pt idx="152">
                  <c:v>1.377905</c:v>
                </c:pt>
                <c:pt idx="153">
                  <c:v>1.421565</c:v>
                </c:pt>
                <c:pt idx="154">
                  <c:v>1.464708</c:v>
                </c:pt>
                <c:pt idx="155">
                  <c:v>1.506494</c:v>
                </c:pt>
                <c:pt idx="156">
                  <c:v>1.548085</c:v>
                </c:pt>
                <c:pt idx="157">
                  <c:v>1.589655</c:v>
                </c:pt>
                <c:pt idx="158">
                  <c:v>1.630428</c:v>
                </c:pt>
                <c:pt idx="159">
                  <c:v>1.689324</c:v>
                </c:pt>
                <c:pt idx="160">
                  <c:v>1.78507</c:v>
                </c:pt>
                <c:pt idx="161">
                  <c:v>1.85319</c:v>
                </c:pt>
                <c:pt idx="162">
                  <c:v>1.891506</c:v>
                </c:pt>
              </c:strCache>
            </c:strRef>
          </c:xVal>
          <c:yVal>
            <c:numRef>
              <c:f>Vertical!$L$21:$L$225</c:f>
              <c:numCache>
                <c:formatCode>General</c:formatCode>
                <c:ptCount val="205"/>
                <c:pt idx="0">
                  <c:v>1.41072705</c:v>
                </c:pt>
                <c:pt idx="1">
                  <c:v>1.3948740900000001</c:v>
                </c:pt>
                <c:pt idx="2">
                  <c:v>1.3956687000000001</c:v>
                </c:pt>
                <c:pt idx="3">
                  <c:v>1.4138956800000002</c:v>
                </c:pt>
                <c:pt idx="4">
                  <c:v>1.3964633100000001</c:v>
                </c:pt>
                <c:pt idx="5">
                  <c:v>1.3798157400000002</c:v>
                </c:pt>
                <c:pt idx="6">
                  <c:v>1.4012113500000001</c:v>
                </c:pt>
                <c:pt idx="7">
                  <c:v>1.4115216600000002</c:v>
                </c:pt>
                <c:pt idx="8">
                  <c:v>1.4067638100000002</c:v>
                </c:pt>
                <c:pt idx="9">
                  <c:v>1.4202329400000002</c:v>
                </c:pt>
                <c:pt idx="10">
                  <c:v>1.4210275500000003</c:v>
                </c:pt>
                <c:pt idx="11">
                  <c:v>0</c:v>
                </c:pt>
                <c:pt idx="12">
                  <c:v>1.664757E-2</c:v>
                </c:pt>
                <c:pt idx="13">
                  <c:v>2.5358850000000002E-2</c:v>
                </c:pt>
                <c:pt idx="14">
                  <c:v>1.0300500000000001E-2</c:v>
                </c:pt>
                <c:pt idx="15">
                  <c:v>-4.7578500000000001E-3</c:v>
                </c:pt>
                <c:pt idx="16">
                  <c:v>-1.7432369999999999E-2</c:v>
                </c:pt>
                <c:pt idx="17">
                  <c:v>-1.822698E-2</c:v>
                </c:pt>
                <c:pt idx="18">
                  <c:v>-5.5524600000000004E-3</c:v>
                </c:pt>
                <c:pt idx="19">
                  <c:v>2.8527480000000001E-2</c:v>
                </c:pt>
                <c:pt idx="20">
                  <c:v>3.2490720000000001E-2</c:v>
                </c:pt>
                <c:pt idx="21">
                  <c:v>6.3372599999999999E-3</c:v>
                </c:pt>
                <c:pt idx="22">
                  <c:v>5.5524600000000004E-3</c:v>
                </c:pt>
                <c:pt idx="23">
                  <c:v>1.2684330000000002E-2</c:v>
                </c:pt>
                <c:pt idx="24">
                  <c:v>7.1318700000000002E-3</c:v>
                </c:pt>
                <c:pt idx="25">
                  <c:v>3.16863E-3</c:v>
                </c:pt>
                <c:pt idx="26">
                  <c:v>2.3740200000000001E-3</c:v>
                </c:pt>
                <c:pt idx="27">
                  <c:v>7.9264800000000014E-3</c:v>
                </c:pt>
                <c:pt idx="28">
                  <c:v>1.1095110000000002E-2</c:v>
                </c:pt>
                <c:pt idx="29">
                  <c:v>2.2190220000000004E-2</c:v>
                </c:pt>
                <c:pt idx="30">
                  <c:v>1.822698E-2</c:v>
                </c:pt>
                <c:pt idx="31">
                  <c:v>5.5524600000000004E-3</c:v>
                </c:pt>
                <c:pt idx="32">
                  <c:v>1.7432369999999999E-2</c:v>
                </c:pt>
                <c:pt idx="33">
                  <c:v>5.5524600000000004E-3</c:v>
                </c:pt>
                <c:pt idx="34">
                  <c:v>-7.925423463000001E-4</c:v>
                </c:pt>
                <c:pt idx="35">
                  <c:v>1.5852960000000003E-2</c:v>
                </c:pt>
                <c:pt idx="36">
                  <c:v>1.5852960000000003E-2</c:v>
                </c:pt>
                <c:pt idx="37">
                  <c:v>1.1095110000000002E-2</c:v>
                </c:pt>
                <c:pt idx="38">
                  <c:v>9.5058900000000012E-3</c:v>
                </c:pt>
                <c:pt idx="39">
                  <c:v>2.4564240000000001E-2</c:v>
                </c:pt>
                <c:pt idx="40">
                  <c:v>2.2190220000000004E-2</c:v>
                </c:pt>
                <c:pt idx="41">
                  <c:v>5.5524600000000004E-3</c:v>
                </c:pt>
                <c:pt idx="42">
                  <c:v>3.9632400000000007E-3</c:v>
                </c:pt>
                <c:pt idx="43">
                  <c:v>1.1889719999999999E-2</c:v>
                </c:pt>
                <c:pt idx="44">
                  <c:v>2.3779439999999999E-2</c:v>
                </c:pt>
                <c:pt idx="45">
                  <c:v>2.9322090000000002E-2</c:v>
                </c:pt>
                <c:pt idx="46">
                  <c:v>1.9816200000000003E-2</c:v>
                </c:pt>
                <c:pt idx="47">
                  <c:v>1.3469130000000001E-2</c:v>
                </c:pt>
                <c:pt idx="48">
                  <c:v>1.505835E-2</c:v>
                </c:pt>
                <c:pt idx="49">
                  <c:v>2.061081E-2</c:v>
                </c:pt>
                <c:pt idx="50">
                  <c:v>2.2984830000000001E-2</c:v>
                </c:pt>
                <c:pt idx="51">
                  <c:v>3.9632400000000007E-3</c:v>
                </c:pt>
                <c:pt idx="52">
                  <c:v>8.7210900000000008E-3</c:v>
                </c:pt>
                <c:pt idx="53">
                  <c:v>3.9632400000000007E-3</c:v>
                </c:pt>
                <c:pt idx="54">
                  <c:v>6.3372599999999999E-3</c:v>
                </c:pt>
                <c:pt idx="55">
                  <c:v>1.5892200000000001E-3</c:v>
                </c:pt>
                <c:pt idx="56">
                  <c:v>-2.971981683E-13</c:v>
                </c:pt>
                <c:pt idx="57">
                  <c:v>6.3372599999999999E-3</c:v>
                </c:pt>
                <c:pt idx="58">
                  <c:v>5.5524600000000004E-3</c:v>
                </c:pt>
                <c:pt idx="59">
                  <c:v>1.9021590000000001E-2</c:v>
                </c:pt>
                <c:pt idx="60">
                  <c:v>1.3469130000000001E-2</c:v>
                </c:pt>
                <c:pt idx="61">
                  <c:v>1.505835E-2</c:v>
                </c:pt>
                <c:pt idx="62">
                  <c:v>2.7742679999999999E-2</c:v>
                </c:pt>
                <c:pt idx="63">
                  <c:v>1.9816200000000003E-2</c:v>
                </c:pt>
                <c:pt idx="64">
                  <c:v>3.8837789999999997E-2</c:v>
                </c:pt>
                <c:pt idx="65">
                  <c:v>4.3585829999999999E-2</c:v>
                </c:pt>
                <c:pt idx="66">
                  <c:v>2.5358850000000002E-2</c:v>
                </c:pt>
                <c:pt idx="67">
                  <c:v>2.5358850000000002E-2</c:v>
                </c:pt>
                <c:pt idx="68">
                  <c:v>0.13869377999999999</c:v>
                </c:pt>
                <c:pt idx="69">
                  <c:v>0.14186240999999999</c:v>
                </c:pt>
                <c:pt idx="70">
                  <c:v>3.01167E-2</c:v>
                </c:pt>
                <c:pt idx="71">
                  <c:v>2.7742679999999999E-2</c:v>
                </c:pt>
                <c:pt idx="72">
                  <c:v>-7.925423463000001E-4</c:v>
                </c:pt>
                <c:pt idx="73">
                  <c:v>1.5892200000000001E-3</c:v>
                </c:pt>
                <c:pt idx="74">
                  <c:v>1.426374E-2</c:v>
                </c:pt>
                <c:pt idx="75">
                  <c:v>1.3469130000000001E-2</c:v>
                </c:pt>
                <c:pt idx="76">
                  <c:v>7.1318700000000002E-3</c:v>
                </c:pt>
                <c:pt idx="77">
                  <c:v>-2.3740200000000001E-3</c:v>
                </c:pt>
                <c:pt idx="78">
                  <c:v>1.2684330000000002E-2</c:v>
                </c:pt>
                <c:pt idx="79">
                  <c:v>-5.3896140000000002E-2</c:v>
                </c:pt>
                <c:pt idx="80">
                  <c:v>-0.18703746000000002</c:v>
                </c:pt>
                <c:pt idx="81">
                  <c:v>-0.25202870999999999</c:v>
                </c:pt>
                <c:pt idx="82">
                  <c:v>-0.24013899000000002</c:v>
                </c:pt>
                <c:pt idx="83">
                  <c:v>-0.22587525000000003</c:v>
                </c:pt>
                <c:pt idx="84">
                  <c:v>-0.23459634000000001</c:v>
                </c:pt>
                <c:pt idx="85">
                  <c:v>-0.22032279000000002</c:v>
                </c:pt>
                <c:pt idx="86">
                  <c:v>-0.19416933000000003</c:v>
                </c:pt>
                <c:pt idx="87">
                  <c:v>-0.22032279000000002</c:v>
                </c:pt>
                <c:pt idx="88">
                  <c:v>-0.22508064</c:v>
                </c:pt>
                <c:pt idx="89">
                  <c:v>-0.20051640000000001</c:v>
                </c:pt>
                <c:pt idx="90">
                  <c:v>-0.19813257000000001</c:v>
                </c:pt>
                <c:pt idx="91">
                  <c:v>-0.19496394</c:v>
                </c:pt>
                <c:pt idx="92">
                  <c:v>-0.19734777000000001</c:v>
                </c:pt>
                <c:pt idx="93">
                  <c:v>-0.19813257000000001</c:v>
                </c:pt>
                <c:pt idx="94">
                  <c:v>-0.20368503000000002</c:v>
                </c:pt>
                <c:pt idx="95">
                  <c:v>-0.19416933000000003</c:v>
                </c:pt>
                <c:pt idx="96">
                  <c:v>-0.18070020000000001</c:v>
                </c:pt>
                <c:pt idx="97">
                  <c:v>-0.19892718000000001</c:v>
                </c:pt>
                <c:pt idx="98">
                  <c:v>-0.18703746000000002</c:v>
                </c:pt>
                <c:pt idx="99">
                  <c:v>-0.17673696000000003</c:v>
                </c:pt>
                <c:pt idx="100">
                  <c:v>-0.18624284999999999</c:v>
                </c:pt>
                <c:pt idx="101">
                  <c:v>-0.16405263</c:v>
                </c:pt>
                <c:pt idx="102">
                  <c:v>-0.16723107000000001</c:v>
                </c:pt>
                <c:pt idx="103">
                  <c:v>-0.18942129000000002</c:v>
                </c:pt>
                <c:pt idx="104">
                  <c:v>-0.18624284999999999</c:v>
                </c:pt>
                <c:pt idx="105">
                  <c:v>-0.17911098</c:v>
                </c:pt>
                <c:pt idx="106">
                  <c:v>-0.16167861</c:v>
                </c:pt>
                <c:pt idx="107">
                  <c:v>-0.14662026</c:v>
                </c:pt>
                <c:pt idx="108">
                  <c:v>-0.15930459</c:v>
                </c:pt>
                <c:pt idx="109">
                  <c:v>-0.16484724000000001</c:v>
                </c:pt>
                <c:pt idx="110">
                  <c:v>-0.16484724000000001</c:v>
                </c:pt>
                <c:pt idx="111">
                  <c:v>-7.053390000000001E-2</c:v>
                </c:pt>
                <c:pt idx="112">
                  <c:v>0.37883276999999999</c:v>
                </c:pt>
                <c:pt idx="113">
                  <c:v>1.30372938</c:v>
                </c:pt>
                <c:pt idx="114">
                  <c:v>2.8547394300000004</c:v>
                </c:pt>
                <c:pt idx="115">
                  <c:v>5.2315749000000009</c:v>
                </c:pt>
                <c:pt idx="116">
                  <c:v>8.2765204200000007</c:v>
                </c:pt>
                <c:pt idx="117">
                  <c:v>11.70029871</c:v>
                </c:pt>
                <c:pt idx="118">
                  <c:v>14.585154840000001</c:v>
                </c:pt>
                <c:pt idx="119">
                  <c:v>18.073924380000001</c:v>
                </c:pt>
                <c:pt idx="120">
                  <c:v>23.065360290000001</c:v>
                </c:pt>
                <c:pt idx="121">
                  <c:v>29.06649045</c:v>
                </c:pt>
                <c:pt idx="122">
                  <c:v>35.863329329999999</c:v>
                </c:pt>
                <c:pt idx="123">
                  <c:v>42.823436040000004</c:v>
                </c:pt>
                <c:pt idx="124">
                  <c:v>50.622847110000002</c:v>
                </c:pt>
                <c:pt idx="125">
                  <c:v>59.35428666</c:v>
                </c:pt>
                <c:pt idx="126">
                  <c:v>68.833885860000009</c:v>
                </c:pt>
                <c:pt idx="127">
                  <c:v>79.403228909999996</c:v>
                </c:pt>
                <c:pt idx="128">
                  <c:v>90.82614006</c:v>
                </c:pt>
                <c:pt idx="129">
                  <c:v>102.37268664000001</c:v>
                </c:pt>
                <c:pt idx="130">
                  <c:v>113.98342986000002</c:v>
                </c:pt>
                <c:pt idx="131">
                  <c:v>126.01422747000001</c:v>
                </c:pt>
                <c:pt idx="132">
                  <c:v>138.83518134000002</c:v>
                </c:pt>
                <c:pt idx="133">
                  <c:v>152.76648986999999</c:v>
                </c:pt>
                <c:pt idx="134">
                  <c:v>167.41346733</c:v>
                </c:pt>
                <c:pt idx="135">
                  <c:v>182.31405290999999</c:v>
                </c:pt>
                <c:pt idx="136">
                  <c:v>197.41911812999999</c:v>
                </c:pt>
                <c:pt idx="137">
                  <c:v>212.87765727000001</c:v>
                </c:pt>
                <c:pt idx="138">
                  <c:v>229.15172133000002</c:v>
                </c:pt>
                <c:pt idx="139">
                  <c:v>245.88942560999999</c:v>
                </c:pt>
                <c:pt idx="140">
                  <c:v>262.59304995000002</c:v>
                </c:pt>
                <c:pt idx="141">
                  <c:v>279.72305613000003</c:v>
                </c:pt>
                <c:pt idx="142">
                  <c:v>297.17959797000003</c:v>
                </c:pt>
                <c:pt idx="143">
                  <c:v>314.79622920000003</c:v>
                </c:pt>
                <c:pt idx="144">
                  <c:v>332.55155421000006</c:v>
                </c:pt>
                <c:pt idx="145">
                  <c:v>350.14837905000002</c:v>
                </c:pt>
                <c:pt idx="146">
                  <c:v>367.48524870000006</c:v>
                </c:pt>
                <c:pt idx="147">
                  <c:v>384.77297025000001</c:v>
                </c:pt>
                <c:pt idx="148">
                  <c:v>401.99572017000003</c:v>
                </c:pt>
                <c:pt idx="149">
                  <c:v>418.86498635999999</c:v>
                </c:pt>
                <c:pt idx="150">
                  <c:v>435.29042852999999</c:v>
                </c:pt>
                <c:pt idx="151">
                  <c:v>450.9827694</c:v>
                </c:pt>
                <c:pt idx="152">
                  <c:v>465.48551043000003</c:v>
                </c:pt>
                <c:pt idx="153">
                  <c:v>478.69165395000005</c:v>
                </c:pt>
                <c:pt idx="154">
                  <c:v>490.10822784000004</c:v>
                </c:pt>
                <c:pt idx="155">
                  <c:v>498.99025089000003</c:v>
                </c:pt>
                <c:pt idx="156">
                  <c:v>409.66438356000003</c:v>
                </c:pt>
                <c:pt idx="157">
                  <c:v>160.77356883000002</c:v>
                </c:pt>
                <c:pt idx="158">
                  <c:v>-0.18942129000000002</c:v>
                </c:pt>
                <c:pt idx="159">
                  <c:v>-0.24647625000000004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63-4758-B31D-49EB85785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'70'!$F$3:$F$20</c:f>
              <c:strCache>
                <c:ptCount val="18"/>
                <c:pt idx="17">
                  <c:v>Force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'70'!$E$20:$E$329</c:f>
              <c:strCache>
                <c:ptCount val="154"/>
                <c:pt idx="0">
                  <c:v>Displacement [mm]</c:v>
                </c:pt>
                <c:pt idx="1">
                  <c:v>-0.018986</c:v>
                </c:pt>
                <c:pt idx="2">
                  <c:v>-0.018921</c:v>
                </c:pt>
                <c:pt idx="3">
                  <c:v>-0.018835</c:v>
                </c:pt>
                <c:pt idx="4">
                  <c:v>-0.018792</c:v>
                </c:pt>
                <c:pt idx="5">
                  <c:v>-0.018705</c:v>
                </c:pt>
                <c:pt idx="6">
                  <c:v>-0.018662</c:v>
                </c:pt>
                <c:pt idx="7">
                  <c:v>-0.018016</c:v>
                </c:pt>
                <c:pt idx="8">
                  <c:v>-0.0178</c:v>
                </c:pt>
                <c:pt idx="9">
                  <c:v>-0.017994</c:v>
                </c:pt>
                <c:pt idx="10">
                  <c:v>-0.017951</c:v>
                </c:pt>
                <c:pt idx="11">
                  <c:v>-0.018339</c:v>
                </c:pt>
                <c:pt idx="12">
                  <c:v>-0.018705</c:v>
                </c:pt>
                <c:pt idx="13">
                  <c:v>-0.019093</c:v>
                </c:pt>
                <c:pt idx="14">
                  <c:v>-0.01905</c:v>
                </c:pt>
                <c:pt idx="15">
                  <c:v>-0.018942</c:v>
                </c:pt>
                <c:pt idx="16">
                  <c:v>-0.018684</c:v>
                </c:pt>
                <c:pt idx="17">
                  <c:v>-0.018619</c:v>
                </c:pt>
                <c:pt idx="18">
                  <c:v>-0.018404</c:v>
                </c:pt>
                <c:pt idx="19">
                  <c:v>-0.018059</c:v>
                </c:pt>
                <c:pt idx="20">
                  <c:v>0</c:v>
                </c:pt>
                <c:pt idx="21">
                  <c:v>-0.000172</c:v>
                </c:pt>
                <c:pt idx="22">
                  <c:v>-0.000237</c:v>
                </c:pt>
                <c:pt idx="23">
                  <c:v>-6.46E-05</c:v>
                </c:pt>
                <c:pt idx="24">
                  <c:v>-0.000237</c:v>
                </c:pt>
                <c:pt idx="25">
                  <c:v>-0.000345</c:v>
                </c:pt>
                <c:pt idx="26">
                  <c:v>-0.000366</c:v>
                </c:pt>
                <c:pt idx="27">
                  <c:v>-0.000172</c:v>
                </c:pt>
                <c:pt idx="28">
                  <c:v>0.000151</c:v>
                </c:pt>
                <c:pt idx="29">
                  <c:v>0.00028</c:v>
                </c:pt>
                <c:pt idx="30">
                  <c:v>0.000323</c:v>
                </c:pt>
                <c:pt idx="31">
                  <c:v>0.000172</c:v>
                </c:pt>
                <c:pt idx="32">
                  <c:v>0.000366</c:v>
                </c:pt>
                <c:pt idx="33">
                  <c:v>-4.31E-05</c:v>
                </c:pt>
                <c:pt idx="34">
                  <c:v>-0.00069</c:v>
                </c:pt>
                <c:pt idx="35">
                  <c:v>-0.000646</c:v>
                </c:pt>
                <c:pt idx="36">
                  <c:v>-0.000409</c:v>
                </c:pt>
                <c:pt idx="37">
                  <c:v>-0.000496</c:v>
                </c:pt>
                <c:pt idx="38">
                  <c:v>-0.00056</c:v>
                </c:pt>
                <c:pt idx="39">
                  <c:v>-0.000237</c:v>
                </c:pt>
                <c:pt idx="40">
                  <c:v>-0.000431</c:v>
                </c:pt>
                <c:pt idx="41">
                  <c:v>-0.000302</c:v>
                </c:pt>
                <c:pt idx="42">
                  <c:v>-3.64E-13</c:v>
                </c:pt>
                <c:pt idx="43">
                  <c:v>6.46E-05</c:v>
                </c:pt>
                <c:pt idx="44">
                  <c:v>-0.000129</c:v>
                </c:pt>
                <c:pt idx="45">
                  <c:v>-0.000259</c:v>
                </c:pt>
                <c:pt idx="46">
                  <c:v>-8.62E-05</c:v>
                </c:pt>
                <c:pt idx="47">
                  <c:v>-0.000237</c:v>
                </c:pt>
                <c:pt idx="48">
                  <c:v>-4.31E-05</c:v>
                </c:pt>
                <c:pt idx="49">
                  <c:v>-0.000194</c:v>
                </c:pt>
                <c:pt idx="50">
                  <c:v>6.46E-05</c:v>
                </c:pt>
                <c:pt idx="51">
                  <c:v>-6.46E-05</c:v>
                </c:pt>
                <c:pt idx="52">
                  <c:v>-0.000302</c:v>
                </c:pt>
                <c:pt idx="53">
                  <c:v>-0.000345</c:v>
                </c:pt>
                <c:pt idx="54">
                  <c:v>-0.000431</c:v>
                </c:pt>
                <c:pt idx="55">
                  <c:v>4.31E-05</c:v>
                </c:pt>
                <c:pt idx="56">
                  <c:v>-0.000345</c:v>
                </c:pt>
                <c:pt idx="57">
                  <c:v>-0.000302</c:v>
                </c:pt>
                <c:pt idx="58">
                  <c:v>-0.000237</c:v>
                </c:pt>
                <c:pt idx="59">
                  <c:v>-6.46E-05</c:v>
                </c:pt>
                <c:pt idx="60">
                  <c:v>-0.000108</c:v>
                </c:pt>
                <c:pt idx="61">
                  <c:v>-0.00028</c:v>
                </c:pt>
                <c:pt idx="62">
                  <c:v>-7.29E-13</c:v>
                </c:pt>
                <c:pt idx="63">
                  <c:v>0.000108</c:v>
                </c:pt>
                <c:pt idx="64">
                  <c:v>0.000302</c:v>
                </c:pt>
                <c:pt idx="65">
                  <c:v>-2.15E-05</c:v>
                </c:pt>
                <c:pt idx="66">
                  <c:v>-0.000302</c:v>
                </c:pt>
                <c:pt idx="67">
                  <c:v>-0.000388</c:v>
                </c:pt>
                <c:pt idx="68">
                  <c:v>-0.000259</c:v>
                </c:pt>
                <c:pt idx="69">
                  <c:v>-0.000517</c:v>
                </c:pt>
                <c:pt idx="70">
                  <c:v>-0.00056</c:v>
                </c:pt>
                <c:pt idx="71">
                  <c:v>-0.000237</c:v>
                </c:pt>
                <c:pt idx="72">
                  <c:v>-0.000323</c:v>
                </c:pt>
                <c:pt idx="73">
                  <c:v>-0.000151</c:v>
                </c:pt>
                <c:pt idx="74">
                  <c:v>-2.15E-05</c:v>
                </c:pt>
                <c:pt idx="75">
                  <c:v>0.000151</c:v>
                </c:pt>
                <c:pt idx="76">
                  <c:v>-0.000108</c:v>
                </c:pt>
                <c:pt idx="77">
                  <c:v>0.004784</c:v>
                </c:pt>
                <c:pt idx="78">
                  <c:v>0.010624</c:v>
                </c:pt>
                <c:pt idx="79">
                  <c:v>0.035859</c:v>
                </c:pt>
                <c:pt idx="80">
                  <c:v>0.073787</c:v>
                </c:pt>
                <c:pt idx="81">
                  <c:v>0.110702</c:v>
                </c:pt>
                <c:pt idx="82">
                  <c:v>0.149061</c:v>
                </c:pt>
                <c:pt idx="83">
                  <c:v>0.187765</c:v>
                </c:pt>
                <c:pt idx="84">
                  <c:v>0.229486</c:v>
                </c:pt>
                <c:pt idx="85">
                  <c:v>0.27584</c:v>
                </c:pt>
                <c:pt idx="86">
                  <c:v>0.320577</c:v>
                </c:pt>
                <c:pt idx="87">
                  <c:v>0.371996</c:v>
                </c:pt>
                <c:pt idx="88">
                  <c:v>0.414083</c:v>
                </c:pt>
                <c:pt idx="89">
                  <c:v>0.447959</c:v>
                </c:pt>
                <c:pt idx="90">
                  <c:v>0.487396</c:v>
                </c:pt>
                <c:pt idx="91">
                  <c:v>0.528297</c:v>
                </c:pt>
                <c:pt idx="92">
                  <c:v>0.57004</c:v>
                </c:pt>
                <c:pt idx="93">
                  <c:v>0.610274</c:v>
                </c:pt>
                <c:pt idx="94">
                  <c:v>0.662166</c:v>
                </c:pt>
                <c:pt idx="95">
                  <c:v>0.702076</c:v>
                </c:pt>
                <c:pt idx="96">
                  <c:v>0.730544</c:v>
                </c:pt>
                <c:pt idx="97">
                  <c:v>0.768127</c:v>
                </c:pt>
                <c:pt idx="98">
                  <c:v>0.805387</c:v>
                </c:pt>
                <c:pt idx="99">
                  <c:v>0.843336</c:v>
                </c:pt>
                <c:pt idx="100">
                  <c:v>0.880726</c:v>
                </c:pt>
                <c:pt idx="101">
                  <c:v>0.923136</c:v>
                </c:pt>
                <c:pt idx="102">
                  <c:v>0.961064</c:v>
                </c:pt>
                <c:pt idx="103">
                  <c:v>0.995609</c:v>
                </c:pt>
                <c:pt idx="104">
                  <c:v>1.037415</c:v>
                </c:pt>
                <c:pt idx="105">
                  <c:v>1.06946</c:v>
                </c:pt>
                <c:pt idx="106">
                  <c:v>1.103229</c:v>
                </c:pt>
                <c:pt idx="107">
                  <c:v>1.132472</c:v>
                </c:pt>
                <c:pt idx="108">
                  <c:v>1.153721</c:v>
                </c:pt>
                <c:pt idx="109">
                  <c:v>1.197898</c:v>
                </c:pt>
                <c:pt idx="110">
                  <c:v>1.239748</c:v>
                </c:pt>
                <c:pt idx="111">
                  <c:v>1.273517</c:v>
                </c:pt>
                <c:pt idx="112">
                  <c:v>1.310389</c:v>
                </c:pt>
                <c:pt idx="113">
                  <c:v>1.35183</c:v>
                </c:pt>
                <c:pt idx="114">
                  <c:v>1.398141</c:v>
                </c:pt>
                <c:pt idx="115">
                  <c:v>1.439473</c:v>
                </c:pt>
                <c:pt idx="116">
                  <c:v>1.48225</c:v>
                </c:pt>
                <c:pt idx="117">
                  <c:v>1.523755</c:v>
                </c:pt>
                <c:pt idx="118">
                  <c:v>1.56483</c:v>
                </c:pt>
                <c:pt idx="119">
                  <c:v>1.605214</c:v>
                </c:pt>
                <c:pt idx="120">
                  <c:v>1.644996</c:v>
                </c:pt>
                <c:pt idx="121">
                  <c:v>1.685466</c:v>
                </c:pt>
                <c:pt idx="122">
                  <c:v>1.723718</c:v>
                </c:pt>
                <c:pt idx="123">
                  <c:v>1.765309</c:v>
                </c:pt>
                <c:pt idx="124">
                  <c:v>1.804961</c:v>
                </c:pt>
                <c:pt idx="125">
                  <c:v>1.842523</c:v>
                </c:pt>
                <c:pt idx="126">
                  <c:v>1.873899</c:v>
                </c:pt>
                <c:pt idx="127">
                  <c:v>1.913422</c:v>
                </c:pt>
                <c:pt idx="128">
                  <c:v>1.9615</c:v>
                </c:pt>
                <c:pt idx="129">
                  <c:v>2.000269</c:v>
                </c:pt>
                <c:pt idx="130">
                  <c:v>2.031538</c:v>
                </c:pt>
                <c:pt idx="131">
                  <c:v>2.073194</c:v>
                </c:pt>
                <c:pt idx="132">
                  <c:v>2.124181</c:v>
                </c:pt>
                <c:pt idx="133">
                  <c:v>2.164695</c:v>
                </c:pt>
                <c:pt idx="134">
                  <c:v>2.200209</c:v>
                </c:pt>
                <c:pt idx="135">
                  <c:v>2.239883</c:v>
                </c:pt>
                <c:pt idx="136">
                  <c:v>2.284362</c:v>
                </c:pt>
                <c:pt idx="137">
                  <c:v>2.324639</c:v>
                </c:pt>
                <c:pt idx="138">
                  <c:v>2.372006</c:v>
                </c:pt>
                <c:pt idx="139">
                  <c:v>2.413425</c:v>
                </c:pt>
                <c:pt idx="140">
                  <c:v>2.44812</c:v>
                </c:pt>
                <c:pt idx="141">
                  <c:v>2.489216</c:v>
                </c:pt>
                <c:pt idx="142">
                  <c:v>2.528329</c:v>
                </c:pt>
                <c:pt idx="143">
                  <c:v>2.563952</c:v>
                </c:pt>
                <c:pt idx="144">
                  <c:v>2.575201</c:v>
                </c:pt>
                <c:pt idx="145">
                  <c:v>2.54488</c:v>
                </c:pt>
                <c:pt idx="146">
                  <c:v>2.483161</c:v>
                </c:pt>
                <c:pt idx="147">
                  <c:v>2.402844</c:v>
                </c:pt>
                <c:pt idx="148">
                  <c:v>2.322743</c:v>
                </c:pt>
                <c:pt idx="149">
                  <c:v>2.37401</c:v>
                </c:pt>
                <c:pt idx="150">
                  <c:v>2.561215</c:v>
                </c:pt>
                <c:pt idx="151">
                  <c:v>2.660431</c:v>
                </c:pt>
                <c:pt idx="152">
                  <c:v>2.659634</c:v>
                </c:pt>
                <c:pt idx="153">
                  <c:v>2.658901</c:v>
                </c:pt>
              </c:strCache>
            </c:strRef>
          </c:xVal>
          <c:yVal>
            <c:numRef>
              <c:f>'70'!$F$21:$F$330</c:f>
              <c:numCache>
                <c:formatCode>General</c:formatCode>
                <c:ptCount val="310"/>
                <c:pt idx="0">
                  <c:v>-0.79173220000000011</c:v>
                </c:pt>
                <c:pt idx="1">
                  <c:v>-0.78936059999999997</c:v>
                </c:pt>
                <c:pt idx="2">
                  <c:v>-0.78064840000000013</c:v>
                </c:pt>
                <c:pt idx="3">
                  <c:v>-0.79093840000000004</c:v>
                </c:pt>
                <c:pt idx="4">
                  <c:v>-0.80281600000000009</c:v>
                </c:pt>
                <c:pt idx="5">
                  <c:v>-0.78540140000000014</c:v>
                </c:pt>
                <c:pt idx="6">
                  <c:v>-0.78302980000000011</c:v>
                </c:pt>
                <c:pt idx="7">
                  <c:v>-0.77193620000000007</c:v>
                </c:pt>
                <c:pt idx="8">
                  <c:v>-0.78619520000000009</c:v>
                </c:pt>
                <c:pt idx="9">
                  <c:v>-0.82181820000000005</c:v>
                </c:pt>
                <c:pt idx="10">
                  <c:v>-0.81548739999999997</c:v>
                </c:pt>
                <c:pt idx="11">
                  <c:v>-0.79173220000000011</c:v>
                </c:pt>
                <c:pt idx="12">
                  <c:v>-0.78936059999999997</c:v>
                </c:pt>
                <c:pt idx="13">
                  <c:v>-0.79252600000000006</c:v>
                </c:pt>
                <c:pt idx="14">
                  <c:v>0</c:v>
                </c:pt>
                <c:pt idx="15">
                  <c:v>3.1654000000000001E-3</c:v>
                </c:pt>
                <c:pt idx="16">
                  <c:v>1.4249200000000002E-2</c:v>
                </c:pt>
                <c:pt idx="17">
                  <c:v>-1.5876000000000002E-3</c:v>
                </c:pt>
                <c:pt idx="18">
                  <c:v>1.1083800000000001E-2</c:v>
                </c:pt>
                <c:pt idx="19">
                  <c:v>1.4249200000000002E-2</c:v>
                </c:pt>
                <c:pt idx="20">
                  <c:v>3.1654000000000001E-3</c:v>
                </c:pt>
                <c:pt idx="21">
                  <c:v>-3.1654000000000001E-3</c:v>
                </c:pt>
                <c:pt idx="22">
                  <c:v>-1.9796000000000001E-2</c:v>
                </c:pt>
                <c:pt idx="23">
                  <c:v>-7.9184000000000008E-3</c:v>
                </c:pt>
                <c:pt idx="24">
                  <c:v>-1.5876000000000002E-3</c:v>
                </c:pt>
                <c:pt idx="25">
                  <c:v>7.1246000000000009E-3</c:v>
                </c:pt>
                <c:pt idx="26">
                  <c:v>1.0290000000000001E-2</c:v>
                </c:pt>
                <c:pt idx="27">
                  <c:v>7.8272384400000011E-13</c:v>
                </c:pt>
                <c:pt idx="28">
                  <c:v>-1.9796000000000001E-2</c:v>
                </c:pt>
                <c:pt idx="29">
                  <c:v>-9.4962000000000015E-3</c:v>
                </c:pt>
                <c:pt idx="30">
                  <c:v>5.5468000000000002E-3</c:v>
                </c:pt>
                <c:pt idx="31">
                  <c:v>-9.4962000000000015E-3</c:v>
                </c:pt>
                <c:pt idx="32">
                  <c:v>-2.0589800000000002E-2</c:v>
                </c:pt>
                <c:pt idx="33">
                  <c:v>-1.7414600000000002E-2</c:v>
                </c:pt>
                <c:pt idx="34">
                  <c:v>5.5468000000000002E-3</c:v>
                </c:pt>
                <c:pt idx="35">
                  <c:v>6.3308000000000001E-3</c:v>
                </c:pt>
                <c:pt idx="36">
                  <c:v>-4.7530000000000003E-3</c:v>
                </c:pt>
                <c:pt idx="37">
                  <c:v>-2.3755200000000001E-2</c:v>
                </c:pt>
                <c:pt idx="38">
                  <c:v>-1.3455400000000001E-2</c:v>
                </c:pt>
                <c:pt idx="39">
                  <c:v>2.9292200000000001E-2</c:v>
                </c:pt>
                <c:pt idx="40">
                  <c:v>2.2961400000000003E-2</c:v>
                </c:pt>
                <c:pt idx="41">
                  <c:v>-1.5876000000000002E-3</c:v>
                </c:pt>
                <c:pt idx="42">
                  <c:v>-7.9173445400000013E-4</c:v>
                </c:pt>
                <c:pt idx="43">
                  <c:v>-2.3716000000000002E-3</c:v>
                </c:pt>
                <c:pt idx="44">
                  <c:v>-5.5468000000000002E-3</c:v>
                </c:pt>
                <c:pt idx="45">
                  <c:v>3.9592000000000004E-3</c:v>
                </c:pt>
                <c:pt idx="46">
                  <c:v>1.2671400000000001E-2</c:v>
                </c:pt>
                <c:pt idx="47">
                  <c:v>2.1373800000000005E-2</c:v>
                </c:pt>
                <c:pt idx="48">
                  <c:v>7.9184000000000008E-3</c:v>
                </c:pt>
                <c:pt idx="49">
                  <c:v>-4.7530000000000003E-3</c:v>
                </c:pt>
                <c:pt idx="50">
                  <c:v>-1.4249200000000002E-2</c:v>
                </c:pt>
                <c:pt idx="51">
                  <c:v>-2.77144E-2</c:v>
                </c:pt>
                <c:pt idx="52">
                  <c:v>-1.5043000000000001E-2</c:v>
                </c:pt>
                <c:pt idx="53">
                  <c:v>-7.9173445400000013E-4</c:v>
                </c:pt>
                <c:pt idx="54">
                  <c:v>-4.7530000000000003E-3</c:v>
                </c:pt>
                <c:pt idx="55">
                  <c:v>-3.1654000000000001E-3</c:v>
                </c:pt>
                <c:pt idx="56">
                  <c:v>1.3455400000000001E-2</c:v>
                </c:pt>
                <c:pt idx="57">
                  <c:v>1.2671400000000001E-2</c:v>
                </c:pt>
                <c:pt idx="58">
                  <c:v>-1.5876000000000002E-3</c:v>
                </c:pt>
                <c:pt idx="59">
                  <c:v>9.4962000000000015E-3</c:v>
                </c:pt>
                <c:pt idx="60">
                  <c:v>2.0589800000000002E-2</c:v>
                </c:pt>
                <c:pt idx="61">
                  <c:v>1.8208400000000003E-2</c:v>
                </c:pt>
                <c:pt idx="62">
                  <c:v>3.9592000000000004E-3</c:v>
                </c:pt>
                <c:pt idx="63">
                  <c:v>-1.3455400000000001E-2</c:v>
                </c:pt>
                <c:pt idx="64">
                  <c:v>7.1246000000000009E-3</c:v>
                </c:pt>
                <c:pt idx="65">
                  <c:v>7.9184000000000008E-3</c:v>
                </c:pt>
                <c:pt idx="66">
                  <c:v>-1.5876000000000002E-3</c:v>
                </c:pt>
                <c:pt idx="67">
                  <c:v>-4.7530000000000003E-3</c:v>
                </c:pt>
                <c:pt idx="68">
                  <c:v>-1.4249200000000002E-2</c:v>
                </c:pt>
                <c:pt idx="69">
                  <c:v>-2.3716000000000002E-3</c:v>
                </c:pt>
                <c:pt idx="70">
                  <c:v>1.8208400000000003E-2</c:v>
                </c:pt>
                <c:pt idx="71">
                  <c:v>1.5043000000000001E-2</c:v>
                </c:pt>
                <c:pt idx="72">
                  <c:v>-3.9592000000000004E-3</c:v>
                </c:pt>
                <c:pt idx="73">
                  <c:v>-2.3716000000000002E-3</c:v>
                </c:pt>
                <c:pt idx="74">
                  <c:v>1.5876000000000002E-3</c:v>
                </c:pt>
                <c:pt idx="75">
                  <c:v>-3.1654000000000001E-3</c:v>
                </c:pt>
                <c:pt idx="76">
                  <c:v>-1.0796189600000001E-12</c:v>
                </c:pt>
                <c:pt idx="77">
                  <c:v>0.1092602</c:v>
                </c:pt>
                <c:pt idx="78">
                  <c:v>0.29610700000000001</c:v>
                </c:pt>
                <c:pt idx="79">
                  <c:v>0.57559320000000003</c:v>
                </c:pt>
                <c:pt idx="80">
                  <c:v>0.97304200000000007</c:v>
                </c:pt>
                <c:pt idx="81">
                  <c:v>1.3427862000000002</c:v>
                </c:pt>
                <c:pt idx="82">
                  <c:v>1.5810928000000002</c:v>
                </c:pt>
                <c:pt idx="83">
                  <c:v>1.6848061999999999</c:v>
                </c:pt>
                <c:pt idx="84">
                  <c:v>1.7861480000000003</c:v>
                </c:pt>
                <c:pt idx="85">
                  <c:v>1.9745824000000001</c:v>
                </c:pt>
                <c:pt idx="86">
                  <c:v>2.1028448000000002</c:v>
                </c:pt>
                <c:pt idx="87">
                  <c:v>2.3079098</c:v>
                </c:pt>
                <c:pt idx="88">
                  <c:v>2.6831910000000003</c:v>
                </c:pt>
                <c:pt idx="89">
                  <c:v>3.6277248000000002</c:v>
                </c:pt>
                <c:pt idx="90">
                  <c:v>4.9214228000000002</c:v>
                </c:pt>
                <c:pt idx="91">
                  <c:v>5.9704736</c:v>
                </c:pt>
                <c:pt idx="92">
                  <c:v>6.9601364000000006</c:v>
                </c:pt>
                <c:pt idx="93">
                  <c:v>7.7534562000000005</c:v>
                </c:pt>
                <c:pt idx="94">
                  <c:v>8.4913471999999999</c:v>
                </c:pt>
                <c:pt idx="95">
                  <c:v>9.0574442000000008</c:v>
                </c:pt>
                <c:pt idx="96">
                  <c:v>9.6132414000000015</c:v>
                </c:pt>
                <c:pt idx="97">
                  <c:v>10.172997799999999</c:v>
                </c:pt>
                <c:pt idx="98">
                  <c:v>10.602120200000002</c:v>
                </c:pt>
                <c:pt idx="99">
                  <c:v>11.1072416</c:v>
                </c:pt>
                <c:pt idx="100">
                  <c:v>11.605238399999999</c:v>
                </c:pt>
                <c:pt idx="101">
                  <c:v>12.385102800000002</c:v>
                </c:pt>
                <c:pt idx="102">
                  <c:v>13.4887788</c:v>
                </c:pt>
                <c:pt idx="103">
                  <c:v>14.859269600000001</c:v>
                </c:pt>
                <c:pt idx="104">
                  <c:v>16.284395400000001</c:v>
                </c:pt>
                <c:pt idx="105">
                  <c:v>18.138633800000001</c:v>
                </c:pt>
                <c:pt idx="106">
                  <c:v>20.438625200000001</c:v>
                </c:pt>
                <c:pt idx="107">
                  <c:v>23.010968400000003</c:v>
                </c:pt>
                <c:pt idx="108">
                  <c:v>26.351298400000001</c:v>
                </c:pt>
                <c:pt idx="109">
                  <c:v>30.663876600000002</c:v>
                </c:pt>
                <c:pt idx="110">
                  <c:v>35.951074600000005</c:v>
                </c:pt>
                <c:pt idx="111">
                  <c:v>41.699068600000004</c:v>
                </c:pt>
                <c:pt idx="112">
                  <c:v>47.565025200000001</c:v>
                </c:pt>
                <c:pt idx="113">
                  <c:v>53.720758000000004</c:v>
                </c:pt>
                <c:pt idx="114">
                  <c:v>60.238316599999997</c:v>
                </c:pt>
                <c:pt idx="115">
                  <c:v>66.917389000000014</c:v>
                </c:pt>
                <c:pt idx="116">
                  <c:v>74.350982999999999</c:v>
                </c:pt>
                <c:pt idx="117">
                  <c:v>83.309457000000009</c:v>
                </c:pt>
                <c:pt idx="118">
                  <c:v>93.621007200000008</c:v>
                </c:pt>
                <c:pt idx="119">
                  <c:v>105.128079</c:v>
                </c:pt>
                <c:pt idx="120">
                  <c:v>117.3263252</c:v>
                </c:pt>
                <c:pt idx="121">
                  <c:v>129.78189979999999</c:v>
                </c:pt>
                <c:pt idx="122">
                  <c:v>142.60007440000001</c:v>
                </c:pt>
                <c:pt idx="123">
                  <c:v>156.26145080000001</c:v>
                </c:pt>
                <c:pt idx="124">
                  <c:v>170.19202340000001</c:v>
                </c:pt>
                <c:pt idx="125">
                  <c:v>183.97453760000002</c:v>
                </c:pt>
                <c:pt idx="126">
                  <c:v>198.16399680000001</c:v>
                </c:pt>
                <c:pt idx="127">
                  <c:v>212.52447580000003</c:v>
                </c:pt>
                <c:pt idx="128">
                  <c:v>227.31566480000001</c:v>
                </c:pt>
                <c:pt idx="129">
                  <c:v>242.90886620000003</c:v>
                </c:pt>
                <c:pt idx="130">
                  <c:v>258.914579</c:v>
                </c:pt>
                <c:pt idx="131">
                  <c:v>274.86960620000002</c:v>
                </c:pt>
                <c:pt idx="132">
                  <c:v>290.53645460000001</c:v>
                </c:pt>
                <c:pt idx="133">
                  <c:v>306.46298340000004</c:v>
                </c:pt>
                <c:pt idx="134">
                  <c:v>322.75370960000004</c:v>
                </c:pt>
                <c:pt idx="135">
                  <c:v>339.067407</c:v>
                </c:pt>
                <c:pt idx="136">
                  <c:v>355.27262819999999</c:v>
                </c:pt>
                <c:pt idx="137">
                  <c:v>370.98222420000002</c:v>
                </c:pt>
                <c:pt idx="138">
                  <c:v>386.44796680000007</c:v>
                </c:pt>
                <c:pt idx="139">
                  <c:v>401.66906219999998</c:v>
                </c:pt>
                <c:pt idx="140">
                  <c:v>416.27973520000006</c:v>
                </c:pt>
                <c:pt idx="141">
                  <c:v>430.60379740000002</c:v>
                </c:pt>
                <c:pt idx="142">
                  <c:v>444.85423220000007</c:v>
                </c:pt>
                <c:pt idx="143">
                  <c:v>458.54807599999998</c:v>
                </c:pt>
                <c:pt idx="144">
                  <c:v>471.08678400000002</c:v>
                </c:pt>
                <c:pt idx="145">
                  <c:v>482.49172020000003</c:v>
                </c:pt>
                <c:pt idx="146">
                  <c:v>492.72410600000006</c:v>
                </c:pt>
                <c:pt idx="147">
                  <c:v>501.05236160000004</c:v>
                </c:pt>
                <c:pt idx="148">
                  <c:v>506.59213500000004</c:v>
                </c:pt>
                <c:pt idx="149">
                  <c:v>392.6662824</c:v>
                </c:pt>
                <c:pt idx="150">
                  <c:v>141.51858559999999</c:v>
                </c:pt>
                <c:pt idx="151">
                  <c:v>0.91049840000000015</c:v>
                </c:pt>
                <c:pt idx="152">
                  <c:v>0.74819080000000004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6C-46AF-AB59-32AF5616D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Vertical!$Q$18:$Q$224</c:f>
              <c:strCache>
                <c:ptCount val="128"/>
                <c:pt idx="2">
                  <c:v>Displacement [mm]</c:v>
                </c:pt>
                <c:pt idx="3">
                  <c:v>0.00487</c:v>
                </c:pt>
                <c:pt idx="4">
                  <c:v>0.00515</c:v>
                </c:pt>
                <c:pt idx="5">
                  <c:v>0.005</c:v>
                </c:pt>
                <c:pt idx="6">
                  <c:v>0.005021</c:v>
                </c:pt>
                <c:pt idx="7">
                  <c:v>0.005194</c:v>
                </c:pt>
                <c:pt idx="8">
                  <c:v>0.005495</c:v>
                </c:pt>
                <c:pt idx="9">
                  <c:v>0.005581</c:v>
                </c:pt>
                <c:pt idx="10">
                  <c:v>0.005818</c:v>
                </c:pt>
                <c:pt idx="11">
                  <c:v>0.005603</c:v>
                </c:pt>
                <c:pt idx="12">
                  <c:v>0.005689</c:v>
                </c:pt>
                <c:pt idx="13">
                  <c:v>0.005517</c:v>
                </c:pt>
                <c:pt idx="14">
                  <c:v>0.005301</c:v>
                </c:pt>
                <c:pt idx="15">
                  <c:v>0.005366</c:v>
                </c:pt>
                <c:pt idx="16">
                  <c:v>0.004784</c:v>
                </c:pt>
                <c:pt idx="17">
                  <c:v>0.004741</c:v>
                </c:pt>
                <c:pt idx="18">
                  <c:v>0.004482</c:v>
                </c:pt>
                <c:pt idx="19">
                  <c:v>0.00487</c:v>
                </c:pt>
                <c:pt idx="20">
                  <c:v>0.005172</c:v>
                </c:pt>
                <c:pt idx="21">
                  <c:v>0.005172</c:v>
                </c:pt>
                <c:pt idx="22">
                  <c:v>0.005129</c:v>
                </c:pt>
                <c:pt idx="23">
                  <c:v>0.005021</c:v>
                </c:pt>
                <c:pt idx="24">
                  <c:v>0.005323</c:v>
                </c:pt>
                <c:pt idx="25">
                  <c:v>0.004956</c:v>
                </c:pt>
                <c:pt idx="26">
                  <c:v>0.004892</c:v>
                </c:pt>
                <c:pt idx="27">
                  <c:v>0.004482</c:v>
                </c:pt>
                <c:pt idx="28">
                  <c:v>0.004569</c:v>
                </c:pt>
                <c:pt idx="29">
                  <c:v>0.004741</c:v>
                </c:pt>
                <c:pt idx="30">
                  <c:v>0.004655</c:v>
                </c:pt>
                <c:pt idx="31">
                  <c:v>0.004913</c:v>
                </c:pt>
                <c:pt idx="32">
                  <c:v>0.004935</c:v>
                </c:pt>
                <c:pt idx="33">
                  <c:v>0.005452</c:v>
                </c:pt>
                <c:pt idx="34">
                  <c:v>0.005474</c:v>
                </c:pt>
                <c:pt idx="35">
                  <c:v>0.005043</c:v>
                </c:pt>
                <c:pt idx="36">
                  <c:v>0.004633</c:v>
                </c:pt>
                <c:pt idx="37">
                  <c:v>0.004719</c:v>
                </c:pt>
                <c:pt idx="38">
                  <c:v>0.004719</c:v>
                </c:pt>
                <c:pt idx="39">
                  <c:v>0.004655</c:v>
                </c:pt>
                <c:pt idx="40">
                  <c:v>0.00515</c:v>
                </c:pt>
                <c:pt idx="41">
                  <c:v>0.005129</c:v>
                </c:pt>
                <c:pt idx="42">
                  <c:v>0.005474</c:v>
                </c:pt>
                <c:pt idx="43">
                  <c:v>0.005517</c:v>
                </c:pt>
                <c:pt idx="44">
                  <c:v>0.005474</c:v>
                </c:pt>
                <c:pt idx="45">
                  <c:v>0.005474</c:v>
                </c:pt>
                <c:pt idx="46">
                  <c:v>0.005883</c:v>
                </c:pt>
                <c:pt idx="47">
                  <c:v>0.005926</c:v>
                </c:pt>
                <c:pt idx="48">
                  <c:v>0.017908</c:v>
                </c:pt>
                <c:pt idx="49">
                  <c:v>0.058767</c:v>
                </c:pt>
                <c:pt idx="50">
                  <c:v>0.089282</c:v>
                </c:pt>
                <c:pt idx="51">
                  <c:v>0.09148</c:v>
                </c:pt>
                <c:pt idx="52">
                  <c:v>0.092298</c:v>
                </c:pt>
                <c:pt idx="53">
                  <c:v>0.092945</c:v>
                </c:pt>
                <c:pt idx="54">
                  <c:v>0.093527</c:v>
                </c:pt>
                <c:pt idx="55">
                  <c:v>0.094281</c:v>
                </c:pt>
                <c:pt idx="56">
                  <c:v>0.0951</c:v>
                </c:pt>
                <c:pt idx="57">
                  <c:v>0.095229</c:v>
                </c:pt>
                <c:pt idx="58">
                  <c:v>0.095962</c:v>
                </c:pt>
                <c:pt idx="59">
                  <c:v>0.096328</c:v>
                </c:pt>
                <c:pt idx="60">
                  <c:v>0.096501</c:v>
                </c:pt>
                <c:pt idx="61">
                  <c:v>0.097061</c:v>
                </c:pt>
                <c:pt idx="62">
                  <c:v>0.09732</c:v>
                </c:pt>
                <c:pt idx="63">
                  <c:v>0.0976</c:v>
                </c:pt>
                <c:pt idx="64">
                  <c:v>0.097901</c:v>
                </c:pt>
                <c:pt idx="65">
                  <c:v>0.09844</c:v>
                </c:pt>
                <c:pt idx="66">
                  <c:v>0.098742</c:v>
                </c:pt>
                <c:pt idx="67">
                  <c:v>0.099173</c:v>
                </c:pt>
                <c:pt idx="68">
                  <c:v>0.098936</c:v>
                </c:pt>
                <c:pt idx="69">
                  <c:v>0.099065</c:v>
                </c:pt>
                <c:pt idx="70">
                  <c:v>0.099755</c:v>
                </c:pt>
                <c:pt idx="71">
                  <c:v>0.100056</c:v>
                </c:pt>
                <c:pt idx="72">
                  <c:v>0.100164</c:v>
                </c:pt>
                <c:pt idx="73">
                  <c:v>0.100121</c:v>
                </c:pt>
                <c:pt idx="74">
                  <c:v>0.100466</c:v>
                </c:pt>
                <c:pt idx="75">
                  <c:v>0.100638</c:v>
                </c:pt>
                <c:pt idx="76">
                  <c:v>0.101112</c:v>
                </c:pt>
                <c:pt idx="77">
                  <c:v>0.101349</c:v>
                </c:pt>
                <c:pt idx="78">
                  <c:v>0.101824</c:v>
                </c:pt>
                <c:pt idx="79">
                  <c:v>0.102147</c:v>
                </c:pt>
                <c:pt idx="80">
                  <c:v>0.102255</c:v>
                </c:pt>
                <c:pt idx="81">
                  <c:v>0.102384</c:v>
                </c:pt>
                <c:pt idx="82">
                  <c:v>0.102341</c:v>
                </c:pt>
                <c:pt idx="83">
                  <c:v>0.102923</c:v>
                </c:pt>
                <c:pt idx="84">
                  <c:v>0.109172</c:v>
                </c:pt>
                <c:pt idx="85">
                  <c:v>0.126929</c:v>
                </c:pt>
                <c:pt idx="86">
                  <c:v>0.161819</c:v>
                </c:pt>
                <c:pt idx="87">
                  <c:v>0.204789</c:v>
                </c:pt>
                <c:pt idx="88">
                  <c:v>0.25444</c:v>
                </c:pt>
                <c:pt idx="89">
                  <c:v>0.297045</c:v>
                </c:pt>
                <c:pt idx="90">
                  <c:v>0.328917</c:v>
                </c:pt>
                <c:pt idx="91">
                  <c:v>0.353743</c:v>
                </c:pt>
                <c:pt idx="92">
                  <c:v>0.377318</c:v>
                </c:pt>
                <c:pt idx="93">
                  <c:v>0.416625</c:v>
                </c:pt>
                <c:pt idx="94">
                  <c:v>0.458454</c:v>
                </c:pt>
                <c:pt idx="95">
                  <c:v>0.495498</c:v>
                </c:pt>
                <c:pt idx="96">
                  <c:v>0.534892</c:v>
                </c:pt>
                <c:pt idx="97">
                  <c:v>0.576893</c:v>
                </c:pt>
                <c:pt idx="98">
                  <c:v>0.610855</c:v>
                </c:pt>
                <c:pt idx="99">
                  <c:v>0.650119</c:v>
                </c:pt>
                <c:pt idx="100">
                  <c:v>0.690526</c:v>
                </c:pt>
                <c:pt idx="101">
                  <c:v>0.72451</c:v>
                </c:pt>
                <c:pt idx="102">
                  <c:v>0.764097</c:v>
                </c:pt>
                <c:pt idx="103">
                  <c:v>0.797543</c:v>
                </c:pt>
                <c:pt idx="104">
                  <c:v>0.827519</c:v>
                </c:pt>
                <c:pt idx="105">
                  <c:v>0.863313</c:v>
                </c:pt>
                <c:pt idx="106">
                  <c:v>0.898785</c:v>
                </c:pt>
                <c:pt idx="107">
                  <c:v>0.935484</c:v>
                </c:pt>
                <c:pt idx="108">
                  <c:v>0.974209</c:v>
                </c:pt>
                <c:pt idx="109">
                  <c:v>1.008582</c:v>
                </c:pt>
                <c:pt idx="110">
                  <c:v>1.046229</c:v>
                </c:pt>
                <c:pt idx="111">
                  <c:v>1.087045</c:v>
                </c:pt>
                <c:pt idx="112">
                  <c:v>1.125857</c:v>
                </c:pt>
                <c:pt idx="113">
                  <c:v>1.159518</c:v>
                </c:pt>
                <c:pt idx="114">
                  <c:v>1.198954</c:v>
                </c:pt>
                <c:pt idx="115">
                  <c:v>1.246795</c:v>
                </c:pt>
                <c:pt idx="116">
                  <c:v>1.289593</c:v>
                </c:pt>
                <c:pt idx="117">
                  <c:v>1.3289</c:v>
                </c:pt>
                <c:pt idx="118">
                  <c:v>1.371182</c:v>
                </c:pt>
                <c:pt idx="119">
                  <c:v>1.418333</c:v>
                </c:pt>
                <c:pt idx="120">
                  <c:v>1.455205</c:v>
                </c:pt>
                <c:pt idx="121">
                  <c:v>1.500244</c:v>
                </c:pt>
                <c:pt idx="122">
                  <c:v>1.552934</c:v>
                </c:pt>
                <c:pt idx="123">
                  <c:v>1.596379</c:v>
                </c:pt>
                <c:pt idx="124">
                  <c:v>1.635535</c:v>
                </c:pt>
                <c:pt idx="125">
                  <c:v>1.723912</c:v>
                </c:pt>
                <c:pt idx="126">
                  <c:v>1.816964</c:v>
                </c:pt>
                <c:pt idx="127">
                  <c:v>1.855948</c:v>
                </c:pt>
              </c:strCache>
            </c:strRef>
          </c:xVal>
          <c:yVal>
            <c:numRef>
              <c:f>Vertical!$R$21:$R$225</c:f>
              <c:numCache>
                <c:formatCode>General</c:formatCode>
                <c:ptCount val="205"/>
                <c:pt idx="0">
                  <c:v>-9.4313339999999996E-2</c:v>
                </c:pt>
                <c:pt idx="1">
                  <c:v>-9.668736E-2</c:v>
                </c:pt>
                <c:pt idx="2">
                  <c:v>-9.668736E-2</c:v>
                </c:pt>
                <c:pt idx="3">
                  <c:v>-9.9071190000000003E-2</c:v>
                </c:pt>
                <c:pt idx="4">
                  <c:v>-8.7181470000000011E-2</c:v>
                </c:pt>
                <c:pt idx="5">
                  <c:v>-8.7181470000000011E-2</c:v>
                </c:pt>
                <c:pt idx="6">
                  <c:v>-8.321822999999999E-2</c:v>
                </c:pt>
                <c:pt idx="7">
                  <c:v>-8.4012840000000005E-2</c:v>
                </c:pt>
                <c:pt idx="8">
                  <c:v>-9.7481970000000001E-2</c:v>
                </c:pt>
                <c:pt idx="9">
                  <c:v>-9.3518730000000008E-2</c:v>
                </c:pt>
                <c:pt idx="10">
                  <c:v>-8.4797640000000007E-2</c:v>
                </c:pt>
                <c:pt idx="11">
                  <c:v>-9.5892750000000013E-2</c:v>
                </c:pt>
                <c:pt idx="12">
                  <c:v>-9.0350100000000003E-2</c:v>
                </c:pt>
                <c:pt idx="13">
                  <c:v>-8.2423620000000003E-2</c:v>
                </c:pt>
                <c:pt idx="14">
                  <c:v>0</c:v>
                </c:pt>
                <c:pt idx="15">
                  <c:v>-1.426374E-2</c:v>
                </c:pt>
                <c:pt idx="16">
                  <c:v>-7.925423463000001E-4</c:v>
                </c:pt>
                <c:pt idx="17">
                  <c:v>1.3469130000000001E-2</c:v>
                </c:pt>
                <c:pt idx="18">
                  <c:v>1.3469130000000001E-2</c:v>
                </c:pt>
                <c:pt idx="19">
                  <c:v>6.3372599999999999E-3</c:v>
                </c:pt>
                <c:pt idx="20">
                  <c:v>-1.505835E-2</c:v>
                </c:pt>
                <c:pt idx="21">
                  <c:v>-7.294865112000001E-13</c:v>
                </c:pt>
                <c:pt idx="22">
                  <c:v>9.5058900000000012E-3</c:v>
                </c:pt>
                <c:pt idx="23">
                  <c:v>-7.1318700000000002E-3</c:v>
                </c:pt>
                <c:pt idx="24">
                  <c:v>-7.925423463000001E-4</c:v>
                </c:pt>
                <c:pt idx="25">
                  <c:v>7.9264800000000014E-3</c:v>
                </c:pt>
                <c:pt idx="26">
                  <c:v>-1.0300500000000001E-2</c:v>
                </c:pt>
                <c:pt idx="27">
                  <c:v>-1.9816200000000003E-2</c:v>
                </c:pt>
                <c:pt idx="28">
                  <c:v>-1.7432369999999999E-2</c:v>
                </c:pt>
                <c:pt idx="29">
                  <c:v>-1.5852960000000003E-2</c:v>
                </c:pt>
                <c:pt idx="30">
                  <c:v>-2.615346E-2</c:v>
                </c:pt>
                <c:pt idx="31">
                  <c:v>-2.615346E-2</c:v>
                </c:pt>
                <c:pt idx="32">
                  <c:v>-7.9264800000000014E-3</c:v>
                </c:pt>
                <c:pt idx="33">
                  <c:v>7.925423463000001E-4</c:v>
                </c:pt>
                <c:pt idx="34">
                  <c:v>3.16863E-3</c:v>
                </c:pt>
                <c:pt idx="35">
                  <c:v>8.7210900000000008E-3</c:v>
                </c:pt>
                <c:pt idx="36">
                  <c:v>1.2684330000000002E-2</c:v>
                </c:pt>
                <c:pt idx="37">
                  <c:v>7.9264800000000014E-3</c:v>
                </c:pt>
                <c:pt idx="38">
                  <c:v>3.16863E-3</c:v>
                </c:pt>
                <c:pt idx="39">
                  <c:v>3.9632400000000007E-3</c:v>
                </c:pt>
                <c:pt idx="40">
                  <c:v>5.5524600000000004E-3</c:v>
                </c:pt>
                <c:pt idx="41">
                  <c:v>1.0300500000000001E-2</c:v>
                </c:pt>
                <c:pt idx="42">
                  <c:v>4.7578500000000001E-3</c:v>
                </c:pt>
                <c:pt idx="43">
                  <c:v>6.3372599999999999E-3</c:v>
                </c:pt>
                <c:pt idx="44">
                  <c:v>1.426374E-2</c:v>
                </c:pt>
                <c:pt idx="45">
                  <c:v>4.834368E-2</c:v>
                </c:pt>
                <c:pt idx="46">
                  <c:v>0.16643645999999998</c:v>
                </c:pt>
                <c:pt idx="47">
                  <c:v>0.25678656000000005</c:v>
                </c:pt>
                <c:pt idx="48">
                  <c:v>0.26867627999999999</c:v>
                </c:pt>
                <c:pt idx="49">
                  <c:v>0.27421893000000003</c:v>
                </c:pt>
                <c:pt idx="50">
                  <c:v>0.26232921000000003</c:v>
                </c:pt>
                <c:pt idx="51">
                  <c:v>0.26629245000000001</c:v>
                </c:pt>
                <c:pt idx="52">
                  <c:v>0.28451943000000002</c:v>
                </c:pt>
                <c:pt idx="53">
                  <c:v>0.29482974000000001</c:v>
                </c:pt>
                <c:pt idx="54">
                  <c:v>0.2916513</c:v>
                </c:pt>
                <c:pt idx="55">
                  <c:v>0.29640915000000001</c:v>
                </c:pt>
                <c:pt idx="56">
                  <c:v>0.31939397999999997</c:v>
                </c:pt>
                <c:pt idx="57">
                  <c:v>0.32415183000000003</c:v>
                </c:pt>
                <c:pt idx="58">
                  <c:v>0.31701995999999999</c:v>
                </c:pt>
                <c:pt idx="59">
                  <c:v>0.31543074000000004</c:v>
                </c:pt>
                <c:pt idx="60">
                  <c:v>0.30433563000000002</c:v>
                </c:pt>
                <c:pt idx="61">
                  <c:v>0.28294002000000001</c:v>
                </c:pt>
                <c:pt idx="62">
                  <c:v>0.29244591000000003</c:v>
                </c:pt>
                <c:pt idx="63">
                  <c:v>0.31305672000000007</c:v>
                </c:pt>
                <c:pt idx="64">
                  <c:v>0.31622535000000002</c:v>
                </c:pt>
                <c:pt idx="65">
                  <c:v>0.32652585000000006</c:v>
                </c:pt>
                <c:pt idx="66">
                  <c:v>0.33286311000000002</c:v>
                </c:pt>
                <c:pt idx="67">
                  <c:v>0.33365772000000005</c:v>
                </c:pt>
                <c:pt idx="68">
                  <c:v>0.32811507000000001</c:v>
                </c:pt>
                <c:pt idx="69">
                  <c:v>0.31701995999999999</c:v>
                </c:pt>
                <c:pt idx="70">
                  <c:v>0.31146750000000001</c:v>
                </c:pt>
                <c:pt idx="71">
                  <c:v>0.31780476000000002</c:v>
                </c:pt>
                <c:pt idx="72">
                  <c:v>0.32018859000000005</c:v>
                </c:pt>
                <c:pt idx="73">
                  <c:v>0.32811507000000001</c:v>
                </c:pt>
                <c:pt idx="74">
                  <c:v>0.32494644</c:v>
                </c:pt>
                <c:pt idx="75">
                  <c:v>0.33604155000000002</c:v>
                </c:pt>
                <c:pt idx="76">
                  <c:v>0.35109990000000002</c:v>
                </c:pt>
                <c:pt idx="77">
                  <c:v>0.33445233000000002</c:v>
                </c:pt>
                <c:pt idx="78">
                  <c:v>0.33841557</c:v>
                </c:pt>
                <c:pt idx="79">
                  <c:v>0.34317342000000001</c:v>
                </c:pt>
                <c:pt idx="80">
                  <c:v>0.37725335999999998</c:v>
                </c:pt>
                <c:pt idx="81">
                  <c:v>0.59520213</c:v>
                </c:pt>
                <c:pt idx="82">
                  <c:v>1.3417725600000001</c:v>
                </c:pt>
                <c:pt idx="83">
                  <c:v>2.6233117199999998</c:v>
                </c:pt>
                <c:pt idx="84">
                  <c:v>3.7273291200000003</c:v>
                </c:pt>
                <c:pt idx="85">
                  <c:v>4.5999188100000001</c:v>
                </c:pt>
                <c:pt idx="86">
                  <c:v>6.3054657900000004</c:v>
                </c:pt>
                <c:pt idx="87">
                  <c:v>9.0825394500000005</c:v>
                </c:pt>
                <c:pt idx="88">
                  <c:v>12.652938000000001</c:v>
                </c:pt>
                <c:pt idx="89">
                  <c:v>16.812996030000001</c:v>
                </c:pt>
                <c:pt idx="90">
                  <c:v>21.656222459999999</c:v>
                </c:pt>
                <c:pt idx="91">
                  <c:v>27.454462200000002</c:v>
                </c:pt>
                <c:pt idx="92">
                  <c:v>34.424869410000007</c:v>
                </c:pt>
                <c:pt idx="93">
                  <c:v>42.384369870000008</c:v>
                </c:pt>
                <c:pt idx="94">
                  <c:v>50.887560149999999</c:v>
                </c:pt>
                <c:pt idx="95">
                  <c:v>60.562908090000001</c:v>
                </c:pt>
                <c:pt idx="96">
                  <c:v>72.238642560000002</c:v>
                </c:pt>
                <c:pt idx="97">
                  <c:v>85.032658170000005</c:v>
                </c:pt>
                <c:pt idx="98">
                  <c:v>98.267319360000002</c:v>
                </c:pt>
                <c:pt idx="99">
                  <c:v>111.83485347</c:v>
                </c:pt>
                <c:pt idx="100">
                  <c:v>126.08872461</c:v>
                </c:pt>
                <c:pt idx="101">
                  <c:v>141.70259529</c:v>
                </c:pt>
                <c:pt idx="102">
                  <c:v>158.43079367999999</c:v>
                </c:pt>
                <c:pt idx="103">
                  <c:v>175.56713712000001</c:v>
                </c:pt>
                <c:pt idx="104">
                  <c:v>192.72488598000001</c:v>
                </c:pt>
                <c:pt idx="105">
                  <c:v>209.70907631999998</c:v>
                </c:pt>
                <c:pt idx="106">
                  <c:v>226.60448616000002</c:v>
                </c:pt>
                <c:pt idx="107">
                  <c:v>243.59818239000001</c:v>
                </c:pt>
                <c:pt idx="108">
                  <c:v>260.90572014000003</c:v>
                </c:pt>
                <c:pt idx="109">
                  <c:v>278.54533620000001</c:v>
                </c:pt>
                <c:pt idx="110">
                  <c:v>296.33712498</c:v>
                </c:pt>
                <c:pt idx="111">
                  <c:v>314.07659703000002</c:v>
                </c:pt>
                <c:pt idx="112">
                  <c:v>331.60526199000003</c:v>
                </c:pt>
                <c:pt idx="113">
                  <c:v>349.18623387000002</c:v>
                </c:pt>
                <c:pt idx="114">
                  <c:v>366.51675645</c:v>
                </c:pt>
                <c:pt idx="115">
                  <c:v>383.93446050000006</c:v>
                </c:pt>
                <c:pt idx="116">
                  <c:v>401.23250217000003</c:v>
                </c:pt>
                <c:pt idx="117">
                  <c:v>417.99002265000001</c:v>
                </c:pt>
                <c:pt idx="118">
                  <c:v>434.21970627000007</c:v>
                </c:pt>
                <c:pt idx="119">
                  <c:v>449.53084035000001</c:v>
                </c:pt>
                <c:pt idx="120">
                  <c:v>463.69278198000006</c:v>
                </c:pt>
                <c:pt idx="121">
                  <c:v>456.80004054000005</c:v>
                </c:pt>
                <c:pt idx="122">
                  <c:v>224.12940354000003</c:v>
                </c:pt>
                <c:pt idx="123">
                  <c:v>5.9438790000000005E-2</c:v>
                </c:pt>
                <c:pt idx="124">
                  <c:v>0.26153460000000001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84-4373-AC67-480CB2B64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Vertical!$W$19:$W$225</c:f>
              <c:strCache>
                <c:ptCount val="103"/>
                <c:pt idx="1">
                  <c:v>Displacement [mm]</c:v>
                </c:pt>
                <c:pt idx="2">
                  <c:v>0.010516</c:v>
                </c:pt>
                <c:pt idx="3">
                  <c:v>0.010624</c:v>
                </c:pt>
                <c:pt idx="4">
                  <c:v>0.010193</c:v>
                </c:pt>
                <c:pt idx="5">
                  <c:v>0.010236</c:v>
                </c:pt>
                <c:pt idx="6">
                  <c:v>0.010193</c:v>
                </c:pt>
                <c:pt idx="7">
                  <c:v>0.010172</c:v>
                </c:pt>
                <c:pt idx="8">
                  <c:v>0.010042</c:v>
                </c:pt>
                <c:pt idx="9">
                  <c:v>0.009935</c:v>
                </c:pt>
                <c:pt idx="10">
                  <c:v>0.009504</c:v>
                </c:pt>
                <c:pt idx="11">
                  <c:v>0.009611</c:v>
                </c:pt>
                <c:pt idx="12">
                  <c:v>0.009999</c:v>
                </c:pt>
                <c:pt idx="13">
                  <c:v>0.010021</c:v>
                </c:pt>
                <c:pt idx="14">
                  <c:v>0.010452</c:v>
                </c:pt>
                <c:pt idx="15">
                  <c:v>0.01015</c:v>
                </c:pt>
                <c:pt idx="16">
                  <c:v>0.010236</c:v>
                </c:pt>
                <c:pt idx="17">
                  <c:v>0.010452</c:v>
                </c:pt>
                <c:pt idx="18">
                  <c:v>0.010215</c:v>
                </c:pt>
                <c:pt idx="19">
                  <c:v>0.009697</c:v>
                </c:pt>
                <c:pt idx="20">
                  <c:v>0.009611</c:v>
                </c:pt>
                <c:pt idx="21">
                  <c:v>0.009848</c:v>
                </c:pt>
                <c:pt idx="22">
                  <c:v>0.009633</c:v>
                </c:pt>
                <c:pt idx="23">
                  <c:v>0.009805</c:v>
                </c:pt>
                <c:pt idx="24">
                  <c:v>0.010085</c:v>
                </c:pt>
                <c:pt idx="25">
                  <c:v>0.010538</c:v>
                </c:pt>
                <c:pt idx="26">
                  <c:v>0.010581</c:v>
                </c:pt>
                <c:pt idx="27">
                  <c:v>0.010387</c:v>
                </c:pt>
                <c:pt idx="28">
                  <c:v>0.010624</c:v>
                </c:pt>
                <c:pt idx="29">
                  <c:v>0.010926</c:v>
                </c:pt>
                <c:pt idx="30">
                  <c:v>0.01071</c:v>
                </c:pt>
                <c:pt idx="31">
                  <c:v>0</c:v>
                </c:pt>
                <c:pt idx="32">
                  <c:v>0.000345</c:v>
                </c:pt>
                <c:pt idx="33">
                  <c:v>0.000323</c:v>
                </c:pt>
                <c:pt idx="34">
                  <c:v>0.000259</c:v>
                </c:pt>
                <c:pt idx="35">
                  <c:v>-2.15E-05</c:v>
                </c:pt>
                <c:pt idx="36">
                  <c:v>8.62E-05</c:v>
                </c:pt>
                <c:pt idx="37">
                  <c:v>0.000345</c:v>
                </c:pt>
                <c:pt idx="38">
                  <c:v>0.000172</c:v>
                </c:pt>
                <c:pt idx="39">
                  <c:v>2.15E-05</c:v>
                </c:pt>
                <c:pt idx="40">
                  <c:v>-0.000172</c:v>
                </c:pt>
                <c:pt idx="41">
                  <c:v>-0.000129</c:v>
                </c:pt>
                <c:pt idx="42">
                  <c:v>-0.000431</c:v>
                </c:pt>
                <c:pt idx="43">
                  <c:v>4.31E-05</c:v>
                </c:pt>
                <c:pt idx="44">
                  <c:v>0.000603</c:v>
                </c:pt>
                <c:pt idx="45">
                  <c:v>0.000582</c:v>
                </c:pt>
                <c:pt idx="46">
                  <c:v>0.000237</c:v>
                </c:pt>
                <c:pt idx="47">
                  <c:v>8.62E-05</c:v>
                </c:pt>
                <c:pt idx="48">
                  <c:v>0.000215</c:v>
                </c:pt>
                <c:pt idx="49">
                  <c:v>-0.000259</c:v>
                </c:pt>
                <c:pt idx="50">
                  <c:v>0.000108</c:v>
                </c:pt>
                <c:pt idx="51">
                  <c:v>0.000237</c:v>
                </c:pt>
                <c:pt idx="52">
                  <c:v>0.000129</c:v>
                </c:pt>
                <c:pt idx="53">
                  <c:v>0.006012</c:v>
                </c:pt>
                <c:pt idx="54">
                  <c:v>0.024632</c:v>
                </c:pt>
                <c:pt idx="55">
                  <c:v>0.062129</c:v>
                </c:pt>
                <c:pt idx="56">
                  <c:v>0.107577</c:v>
                </c:pt>
                <c:pt idx="57">
                  <c:v>0.149837</c:v>
                </c:pt>
                <c:pt idx="58">
                  <c:v>0.202764</c:v>
                </c:pt>
                <c:pt idx="59">
                  <c:v>0.24526</c:v>
                </c:pt>
                <c:pt idx="60">
                  <c:v>0.278447</c:v>
                </c:pt>
                <c:pt idx="61">
                  <c:v>0.313854</c:v>
                </c:pt>
                <c:pt idx="62">
                  <c:v>0.342407</c:v>
                </c:pt>
                <c:pt idx="63">
                  <c:v>0.371349</c:v>
                </c:pt>
                <c:pt idx="64">
                  <c:v>0.406088</c:v>
                </c:pt>
                <c:pt idx="65">
                  <c:v>0.450825</c:v>
                </c:pt>
                <c:pt idx="66">
                  <c:v>0.490305</c:v>
                </c:pt>
                <c:pt idx="67">
                  <c:v>0.525841</c:v>
                </c:pt>
                <c:pt idx="68">
                  <c:v>0.564674</c:v>
                </c:pt>
                <c:pt idx="69">
                  <c:v>0.604261</c:v>
                </c:pt>
                <c:pt idx="70">
                  <c:v>0.642814</c:v>
                </c:pt>
                <c:pt idx="71">
                  <c:v>0.680182</c:v>
                </c:pt>
                <c:pt idx="72">
                  <c:v>0.70964</c:v>
                </c:pt>
                <c:pt idx="73">
                  <c:v>0.754594</c:v>
                </c:pt>
                <c:pt idx="74">
                  <c:v>0.798513</c:v>
                </c:pt>
                <c:pt idx="75">
                  <c:v>0.827109</c:v>
                </c:pt>
                <c:pt idx="76">
                  <c:v>0.857064</c:v>
                </c:pt>
                <c:pt idx="77">
                  <c:v>0.893397</c:v>
                </c:pt>
                <c:pt idx="78">
                  <c:v>0.937639</c:v>
                </c:pt>
                <c:pt idx="79">
                  <c:v>0.975524</c:v>
                </c:pt>
                <c:pt idx="80">
                  <c:v>1.017331</c:v>
                </c:pt>
                <c:pt idx="81">
                  <c:v>1.054763</c:v>
                </c:pt>
                <c:pt idx="82">
                  <c:v>1.08851</c:v>
                </c:pt>
                <c:pt idx="83">
                  <c:v>1.118874</c:v>
                </c:pt>
                <c:pt idx="84">
                  <c:v>1.16094</c:v>
                </c:pt>
                <c:pt idx="85">
                  <c:v>1.209514</c:v>
                </c:pt>
                <c:pt idx="86">
                  <c:v>1.249877</c:v>
                </c:pt>
                <c:pt idx="87">
                  <c:v>1.285456</c:v>
                </c:pt>
                <c:pt idx="88">
                  <c:v>1.327651</c:v>
                </c:pt>
                <c:pt idx="89">
                  <c:v>1.379241</c:v>
                </c:pt>
                <c:pt idx="90">
                  <c:v>1.422384</c:v>
                </c:pt>
                <c:pt idx="91">
                  <c:v>1.467036</c:v>
                </c:pt>
                <c:pt idx="92">
                  <c:v>1.512161</c:v>
                </c:pt>
                <c:pt idx="93">
                  <c:v>1.554895</c:v>
                </c:pt>
                <c:pt idx="94">
                  <c:v>1.602046</c:v>
                </c:pt>
                <c:pt idx="95">
                  <c:v>1.642668</c:v>
                </c:pt>
                <c:pt idx="96">
                  <c:v>1.679195</c:v>
                </c:pt>
                <c:pt idx="97">
                  <c:v>1.720183</c:v>
                </c:pt>
                <c:pt idx="98">
                  <c:v>1.753112</c:v>
                </c:pt>
                <c:pt idx="99">
                  <c:v>1.794833</c:v>
                </c:pt>
                <c:pt idx="100">
                  <c:v>1.879244</c:v>
                </c:pt>
                <c:pt idx="101">
                  <c:v>1.961974</c:v>
                </c:pt>
                <c:pt idx="102">
                  <c:v>2.009578</c:v>
                </c:pt>
              </c:strCache>
            </c:strRef>
          </c:xVal>
          <c:yVal>
            <c:numRef>
              <c:f>Vertical!$X$21:$X$225</c:f>
              <c:numCache>
                <c:formatCode>General</c:formatCode>
                <c:ptCount val="205"/>
                <c:pt idx="0">
                  <c:v>0.16881048000000001</c:v>
                </c:pt>
                <c:pt idx="1">
                  <c:v>0.16008939</c:v>
                </c:pt>
                <c:pt idx="2">
                  <c:v>0.16088400000000003</c:v>
                </c:pt>
                <c:pt idx="3">
                  <c:v>0.16643645999999998</c:v>
                </c:pt>
                <c:pt idx="4">
                  <c:v>0.16801587000000001</c:v>
                </c:pt>
                <c:pt idx="5">
                  <c:v>0.15295752000000001</c:v>
                </c:pt>
                <c:pt idx="6">
                  <c:v>0.14741487</c:v>
                </c:pt>
                <c:pt idx="7">
                  <c:v>0.16881048000000001</c:v>
                </c:pt>
                <c:pt idx="8">
                  <c:v>0.17197911000000002</c:v>
                </c:pt>
                <c:pt idx="9">
                  <c:v>0.16326783000000003</c:v>
                </c:pt>
                <c:pt idx="10">
                  <c:v>0.15930459</c:v>
                </c:pt>
                <c:pt idx="11">
                  <c:v>0.15612614999999999</c:v>
                </c:pt>
                <c:pt idx="12">
                  <c:v>0.16801587000000001</c:v>
                </c:pt>
                <c:pt idx="13">
                  <c:v>0.17673696000000003</c:v>
                </c:pt>
                <c:pt idx="14">
                  <c:v>0.18307422000000004</c:v>
                </c:pt>
                <c:pt idx="15">
                  <c:v>0.17832618</c:v>
                </c:pt>
                <c:pt idx="16">
                  <c:v>0.18386883000000001</c:v>
                </c:pt>
                <c:pt idx="17">
                  <c:v>0.18228942000000004</c:v>
                </c:pt>
                <c:pt idx="18">
                  <c:v>0.15217272000000001</c:v>
                </c:pt>
                <c:pt idx="19">
                  <c:v>0.15612614999999999</c:v>
                </c:pt>
                <c:pt idx="20">
                  <c:v>0.17832618</c:v>
                </c:pt>
                <c:pt idx="21">
                  <c:v>0</c:v>
                </c:pt>
                <c:pt idx="22">
                  <c:v>-2.061081E-2</c:v>
                </c:pt>
                <c:pt idx="23">
                  <c:v>-5.5524600000000004E-3</c:v>
                </c:pt>
                <c:pt idx="24">
                  <c:v>7.1318700000000002E-3</c:v>
                </c:pt>
                <c:pt idx="25">
                  <c:v>-4.7578500000000001E-3</c:v>
                </c:pt>
                <c:pt idx="26">
                  <c:v>-6.3372599999999999E-3</c:v>
                </c:pt>
                <c:pt idx="27">
                  <c:v>-6.3372599999999999E-3</c:v>
                </c:pt>
                <c:pt idx="28">
                  <c:v>-1.1095110000000002E-2</c:v>
                </c:pt>
                <c:pt idx="29">
                  <c:v>-1.822698E-2</c:v>
                </c:pt>
                <c:pt idx="30">
                  <c:v>-4.7578500000000001E-3</c:v>
                </c:pt>
                <c:pt idx="31">
                  <c:v>-7.1318700000000002E-3</c:v>
                </c:pt>
                <c:pt idx="32">
                  <c:v>-3.01167E-2</c:v>
                </c:pt>
                <c:pt idx="33">
                  <c:v>-3.0911310000000004E-2</c:v>
                </c:pt>
                <c:pt idx="34">
                  <c:v>-3.4874550000000004E-2</c:v>
                </c:pt>
                <c:pt idx="35">
                  <c:v>-1.426374E-2</c:v>
                </c:pt>
                <c:pt idx="36">
                  <c:v>1.5892200000000001E-3</c:v>
                </c:pt>
                <c:pt idx="37">
                  <c:v>-1.5852960000000003E-2</c:v>
                </c:pt>
                <c:pt idx="38">
                  <c:v>-1.426374E-2</c:v>
                </c:pt>
                <c:pt idx="39">
                  <c:v>-6.3372599999999999E-3</c:v>
                </c:pt>
                <c:pt idx="40">
                  <c:v>-8.7210900000000008E-3</c:v>
                </c:pt>
                <c:pt idx="41">
                  <c:v>-7.925423463000001E-4</c:v>
                </c:pt>
                <c:pt idx="42">
                  <c:v>-2.3740200000000001E-3</c:v>
                </c:pt>
                <c:pt idx="43">
                  <c:v>-1.7432369999999999E-2</c:v>
                </c:pt>
                <c:pt idx="44">
                  <c:v>-1.9021590000000001E-2</c:v>
                </c:pt>
                <c:pt idx="45">
                  <c:v>-1.0300500000000001E-2</c:v>
                </c:pt>
                <c:pt idx="46">
                  <c:v>-2.8527480000000001E-2</c:v>
                </c:pt>
                <c:pt idx="47">
                  <c:v>-1.664757E-2</c:v>
                </c:pt>
                <c:pt idx="48">
                  <c:v>-7.9264800000000014E-3</c:v>
                </c:pt>
                <c:pt idx="49">
                  <c:v>-1.7432369999999999E-2</c:v>
                </c:pt>
                <c:pt idx="50">
                  <c:v>4.5969660000000002E-2</c:v>
                </c:pt>
                <c:pt idx="51">
                  <c:v>0.40657545000000006</c:v>
                </c:pt>
                <c:pt idx="52">
                  <c:v>1.1571091200000001</c:v>
                </c:pt>
                <c:pt idx="53">
                  <c:v>2.1866195700000004</c:v>
                </c:pt>
                <c:pt idx="54">
                  <c:v>3.7257399000000002</c:v>
                </c:pt>
                <c:pt idx="55">
                  <c:v>5.6714356800000001</c:v>
                </c:pt>
                <c:pt idx="56">
                  <c:v>7.7732576100000008</c:v>
                </c:pt>
                <c:pt idx="57">
                  <c:v>10.418759550000001</c:v>
                </c:pt>
                <c:pt idx="58">
                  <c:v>13.80133584</c:v>
                </c:pt>
                <c:pt idx="59">
                  <c:v>17.639616060000002</c:v>
                </c:pt>
                <c:pt idx="60">
                  <c:v>21.557945879999998</c:v>
                </c:pt>
                <c:pt idx="61">
                  <c:v>26.23394124</c:v>
                </c:pt>
                <c:pt idx="62">
                  <c:v>32.029806960000002</c:v>
                </c:pt>
                <c:pt idx="63">
                  <c:v>38.249680500000004</c:v>
                </c:pt>
                <c:pt idx="64">
                  <c:v>44.893561859999998</c:v>
                </c:pt>
                <c:pt idx="65">
                  <c:v>52.524947249999997</c:v>
                </c:pt>
                <c:pt idx="66">
                  <c:v>61.495731180000007</c:v>
                </c:pt>
                <c:pt idx="67">
                  <c:v>72.111043890000005</c:v>
                </c:pt>
                <c:pt idx="68">
                  <c:v>84.27340341</c:v>
                </c:pt>
                <c:pt idx="69">
                  <c:v>97.036497900000015</c:v>
                </c:pt>
                <c:pt idx="70">
                  <c:v>109.99852937999999</c:v>
                </c:pt>
                <c:pt idx="71">
                  <c:v>123.33463578000001</c:v>
                </c:pt>
                <c:pt idx="72">
                  <c:v>137.21363739</c:v>
                </c:pt>
                <c:pt idx="73">
                  <c:v>151.58876994000002</c:v>
                </c:pt>
                <c:pt idx="74">
                  <c:v>166.55593599000002</c:v>
                </c:pt>
                <c:pt idx="75">
                  <c:v>182.03270211000003</c:v>
                </c:pt>
                <c:pt idx="76">
                  <c:v>197.8684848</c:v>
                </c:pt>
                <c:pt idx="77">
                  <c:v>214.06408848000001</c:v>
                </c:pt>
                <c:pt idx="78">
                  <c:v>230.58304938000001</c:v>
                </c:pt>
                <c:pt idx="79">
                  <c:v>247.43408859000002</c:v>
                </c:pt>
                <c:pt idx="80">
                  <c:v>264.62036492999999</c:v>
                </c:pt>
                <c:pt idx="81">
                  <c:v>282.11336073000001</c:v>
                </c:pt>
                <c:pt idx="82">
                  <c:v>299.66658992999999</c:v>
                </c:pt>
                <c:pt idx="83">
                  <c:v>317.25152505</c:v>
                </c:pt>
                <c:pt idx="84">
                  <c:v>334.86340824000001</c:v>
                </c:pt>
                <c:pt idx="85">
                  <c:v>352.20423132000002</c:v>
                </c:pt>
                <c:pt idx="86">
                  <c:v>369.61480349999999</c:v>
                </c:pt>
                <c:pt idx="87">
                  <c:v>387.06263405999999</c:v>
                </c:pt>
                <c:pt idx="88">
                  <c:v>404.32341735</c:v>
                </c:pt>
                <c:pt idx="89">
                  <c:v>421.16969870999998</c:v>
                </c:pt>
                <c:pt idx="90">
                  <c:v>437.28843123000001</c:v>
                </c:pt>
                <c:pt idx="91">
                  <c:v>452.41568667000001</c:v>
                </c:pt>
                <c:pt idx="92">
                  <c:v>466.24080195000005</c:v>
                </c:pt>
                <c:pt idx="93">
                  <c:v>478.32549569999998</c:v>
                </c:pt>
                <c:pt idx="94">
                  <c:v>487.89782883000004</c:v>
                </c:pt>
                <c:pt idx="95">
                  <c:v>494.35784136000001</c:v>
                </c:pt>
                <c:pt idx="96">
                  <c:v>497.84027364000002</c:v>
                </c:pt>
                <c:pt idx="97">
                  <c:v>498.87216791999998</c:v>
                </c:pt>
                <c:pt idx="98">
                  <c:v>278.83306349999998</c:v>
                </c:pt>
                <c:pt idx="99">
                  <c:v>31.87129698</c:v>
                </c:pt>
                <c:pt idx="100">
                  <c:v>-8.4797640000000007E-2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47-4BE8-B07E-6661520E8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'70'!$F$3:$F$20</c:f>
              <c:strCache>
                <c:ptCount val="18"/>
                <c:pt idx="17">
                  <c:v>Force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'70'!$K$5:$K$330</c:f>
              <c:strCache>
                <c:ptCount val="147"/>
                <c:pt idx="0">
                  <c:v>40357806.64</c:v>
                </c:pt>
                <c:pt idx="1">
                  <c:v>40712049.73</c:v>
                </c:pt>
                <c:pt idx="2">
                  <c:v>40452266.89</c:v>
                </c:pt>
                <c:pt idx="3">
                  <c:v>264128.6404</c:v>
                </c:pt>
                <c:pt idx="4">
                  <c:v>679074.7344</c:v>
                </c:pt>
                <c:pt idx="15">
                  <c:v>Displacement [mm]</c:v>
                </c:pt>
                <c:pt idx="16">
                  <c:v>0.402187</c:v>
                </c:pt>
                <c:pt idx="17">
                  <c:v>0.402403</c:v>
                </c:pt>
                <c:pt idx="18">
                  <c:v>0.402812</c:v>
                </c:pt>
                <c:pt idx="19">
                  <c:v>0.402726</c:v>
                </c:pt>
                <c:pt idx="20">
                  <c:v>0.402963</c:v>
                </c:pt>
                <c:pt idx="21">
                  <c:v>0.402898</c:v>
                </c:pt>
                <c:pt idx="22">
                  <c:v>0.402898</c:v>
                </c:pt>
                <c:pt idx="23">
                  <c:v>0.402769</c:v>
                </c:pt>
                <c:pt idx="24">
                  <c:v>0.402618</c:v>
                </c:pt>
                <c:pt idx="25">
                  <c:v>0.402596</c:v>
                </c:pt>
                <c:pt idx="26">
                  <c:v>0.402575</c:v>
                </c:pt>
                <c:pt idx="27">
                  <c:v>0.402726</c:v>
                </c:pt>
                <c:pt idx="28">
                  <c:v>0.402489</c:v>
                </c:pt>
                <c:pt idx="29">
                  <c:v>0.402489</c:v>
                </c:pt>
                <c:pt idx="30">
                  <c:v>0.402812</c:v>
                </c:pt>
                <c:pt idx="31">
                  <c:v>0.403092</c:v>
                </c:pt>
                <c:pt idx="32">
                  <c:v>0.402834</c:v>
                </c:pt>
                <c:pt idx="33">
                  <c:v>0.402381</c:v>
                </c:pt>
                <c:pt idx="34">
                  <c:v>0.402209</c:v>
                </c:pt>
                <c:pt idx="35">
                  <c:v>0.402144</c:v>
                </c:pt>
                <c:pt idx="36">
                  <c:v>0.402403</c:v>
                </c:pt>
                <c:pt idx="37">
                  <c:v>0.402467</c:v>
                </c:pt>
                <c:pt idx="38">
                  <c:v>0.40279</c:v>
                </c:pt>
                <c:pt idx="39">
                  <c:v>0.40264</c:v>
                </c:pt>
                <c:pt idx="40">
                  <c:v>0.402661</c:v>
                </c:pt>
                <c:pt idx="41">
                  <c:v>0.402769</c:v>
                </c:pt>
                <c:pt idx="42">
                  <c:v>0.402855</c:v>
                </c:pt>
                <c:pt idx="43">
                  <c:v>0.403027</c:v>
                </c:pt>
                <c:pt idx="44">
                  <c:v>0.402834</c:v>
                </c:pt>
                <c:pt idx="45">
                  <c:v>0.403178</c:v>
                </c:pt>
                <c:pt idx="46">
                  <c:v>0.402726</c:v>
                </c:pt>
                <c:pt idx="47">
                  <c:v>0.403135</c:v>
                </c:pt>
                <c:pt idx="48">
                  <c:v>0.403717</c:v>
                </c:pt>
                <c:pt idx="49">
                  <c:v>0.403523</c:v>
                </c:pt>
                <c:pt idx="50">
                  <c:v>0.403329</c:v>
                </c:pt>
                <c:pt idx="51">
                  <c:v>0.4032</c:v>
                </c:pt>
                <c:pt idx="52">
                  <c:v>0.403394</c:v>
                </c:pt>
                <c:pt idx="53">
                  <c:v>0.403157</c:v>
                </c:pt>
                <c:pt idx="54">
                  <c:v>0.402963</c:v>
                </c:pt>
                <c:pt idx="55">
                  <c:v>0.402855</c:v>
                </c:pt>
                <c:pt idx="56">
                  <c:v>0.402941</c:v>
                </c:pt>
                <c:pt idx="57">
                  <c:v>0.402618</c:v>
                </c:pt>
                <c:pt idx="58">
                  <c:v>0.402553</c:v>
                </c:pt>
                <c:pt idx="59">
                  <c:v>0.402596</c:v>
                </c:pt>
                <c:pt idx="60">
                  <c:v>0.402209</c:v>
                </c:pt>
                <c:pt idx="61">
                  <c:v>0.402683</c:v>
                </c:pt>
                <c:pt idx="62">
                  <c:v>0</c:v>
                </c:pt>
                <c:pt idx="63">
                  <c:v>0.000237</c:v>
                </c:pt>
                <c:pt idx="64">
                  <c:v>0.000194</c:v>
                </c:pt>
                <c:pt idx="65">
                  <c:v>2.15E-05</c:v>
                </c:pt>
                <c:pt idx="66">
                  <c:v>-8.62E-05</c:v>
                </c:pt>
                <c:pt idx="67">
                  <c:v>-4.31E-05</c:v>
                </c:pt>
                <c:pt idx="68">
                  <c:v>0.000237</c:v>
                </c:pt>
                <c:pt idx="69">
                  <c:v>0.000151</c:v>
                </c:pt>
                <c:pt idx="70">
                  <c:v>0.000453</c:v>
                </c:pt>
                <c:pt idx="71">
                  <c:v>0.000323</c:v>
                </c:pt>
                <c:pt idx="72">
                  <c:v>0.000345</c:v>
                </c:pt>
                <c:pt idx="73">
                  <c:v>0.000237</c:v>
                </c:pt>
                <c:pt idx="74">
                  <c:v>-8.62E-05</c:v>
                </c:pt>
                <c:pt idx="75">
                  <c:v>-0.000194</c:v>
                </c:pt>
                <c:pt idx="76">
                  <c:v>2.15E-05</c:v>
                </c:pt>
                <c:pt idx="77">
                  <c:v>0.000259</c:v>
                </c:pt>
                <c:pt idx="78">
                  <c:v>0.000108</c:v>
                </c:pt>
                <c:pt idx="79">
                  <c:v>0.000539</c:v>
                </c:pt>
                <c:pt idx="80">
                  <c:v>0.000453</c:v>
                </c:pt>
                <c:pt idx="81">
                  <c:v>0.006487</c:v>
                </c:pt>
                <c:pt idx="82">
                  <c:v>0.027843</c:v>
                </c:pt>
                <c:pt idx="83">
                  <c:v>0.066266</c:v>
                </c:pt>
                <c:pt idx="84">
                  <c:v>0.110745</c:v>
                </c:pt>
                <c:pt idx="85">
                  <c:v>0.143932</c:v>
                </c:pt>
                <c:pt idx="86">
                  <c:v>0.184382</c:v>
                </c:pt>
                <c:pt idx="87">
                  <c:v>0.231705</c:v>
                </c:pt>
                <c:pt idx="88">
                  <c:v>0.271637</c:v>
                </c:pt>
                <c:pt idx="89">
                  <c:v>0.318164</c:v>
                </c:pt>
                <c:pt idx="90">
                  <c:v>0.357557</c:v>
                </c:pt>
                <c:pt idx="91">
                  <c:v>0.388998</c:v>
                </c:pt>
                <c:pt idx="92">
                  <c:v>0.426237</c:v>
                </c:pt>
                <c:pt idx="93">
                  <c:v>0.464165</c:v>
                </c:pt>
                <c:pt idx="94">
                  <c:v>0.501468</c:v>
                </c:pt>
                <c:pt idx="95">
                  <c:v>0.539396</c:v>
                </c:pt>
                <c:pt idx="96">
                  <c:v>0.585146</c:v>
                </c:pt>
                <c:pt idx="97">
                  <c:v>0.626479</c:v>
                </c:pt>
                <c:pt idx="98">
                  <c:v>0.664946</c:v>
                </c:pt>
                <c:pt idx="99">
                  <c:v>0.694232</c:v>
                </c:pt>
                <c:pt idx="100">
                  <c:v>0.72535</c:v>
                </c:pt>
                <c:pt idx="101">
                  <c:v>0.764399</c:v>
                </c:pt>
                <c:pt idx="102">
                  <c:v>0.802693</c:v>
                </c:pt>
                <c:pt idx="103">
                  <c:v>0.824761</c:v>
                </c:pt>
                <c:pt idx="104">
                  <c:v>0.853379</c:v>
                </c:pt>
                <c:pt idx="105">
                  <c:v>0.89956</c:v>
                </c:pt>
                <c:pt idx="106">
                  <c:v>0.948802</c:v>
                </c:pt>
                <c:pt idx="107">
                  <c:v>0.982097</c:v>
                </c:pt>
                <c:pt idx="108">
                  <c:v>1.022115</c:v>
                </c:pt>
                <c:pt idx="109">
                  <c:v>1.069288</c:v>
                </c:pt>
                <c:pt idx="110">
                  <c:v>1.108875</c:v>
                </c:pt>
                <c:pt idx="111">
                  <c:v>1.15913</c:v>
                </c:pt>
                <c:pt idx="112">
                  <c:v>1.200484</c:v>
                </c:pt>
                <c:pt idx="113">
                  <c:v>1.230611</c:v>
                </c:pt>
                <c:pt idx="114">
                  <c:v>1.270155</c:v>
                </c:pt>
                <c:pt idx="115">
                  <c:v>1.310842</c:v>
                </c:pt>
                <c:pt idx="116">
                  <c:v>1.349265</c:v>
                </c:pt>
                <c:pt idx="117">
                  <c:v>1.387624</c:v>
                </c:pt>
                <c:pt idx="118">
                  <c:v>1.43928</c:v>
                </c:pt>
                <c:pt idx="119">
                  <c:v>1.477639</c:v>
                </c:pt>
                <c:pt idx="120">
                  <c:v>1.505524</c:v>
                </c:pt>
                <c:pt idx="121">
                  <c:v>1.545758</c:v>
                </c:pt>
                <c:pt idx="122">
                  <c:v>1.578881</c:v>
                </c:pt>
                <c:pt idx="123">
                  <c:v>1.618317</c:v>
                </c:pt>
                <c:pt idx="124">
                  <c:v>1.663507</c:v>
                </c:pt>
                <c:pt idx="125">
                  <c:v>1.701823</c:v>
                </c:pt>
                <c:pt idx="126">
                  <c:v>1.754707</c:v>
                </c:pt>
                <c:pt idx="127">
                  <c:v>1.79716</c:v>
                </c:pt>
                <c:pt idx="128">
                  <c:v>1.825348</c:v>
                </c:pt>
                <c:pt idx="129">
                  <c:v>1.863168</c:v>
                </c:pt>
                <c:pt idx="130">
                  <c:v>1.902755</c:v>
                </c:pt>
                <c:pt idx="131">
                  <c:v>1.946803</c:v>
                </c:pt>
                <c:pt idx="132">
                  <c:v>1.987016</c:v>
                </c:pt>
                <c:pt idx="133">
                  <c:v>2.035008</c:v>
                </c:pt>
                <c:pt idx="134">
                  <c:v>2.07703</c:v>
                </c:pt>
                <c:pt idx="135">
                  <c:v>2.109614</c:v>
                </c:pt>
                <c:pt idx="136">
                  <c:v>2.143663</c:v>
                </c:pt>
                <c:pt idx="137">
                  <c:v>2.167217</c:v>
                </c:pt>
                <c:pt idx="138">
                  <c:v>2.159502</c:v>
                </c:pt>
                <c:pt idx="139">
                  <c:v>2.106618</c:v>
                </c:pt>
                <c:pt idx="140">
                  <c:v>2.040998</c:v>
                </c:pt>
                <c:pt idx="141">
                  <c:v>1.94995</c:v>
                </c:pt>
                <c:pt idx="142">
                  <c:v>1.901764</c:v>
                </c:pt>
                <c:pt idx="143">
                  <c:v>2.056838</c:v>
                </c:pt>
                <c:pt idx="144">
                  <c:v>2.229238</c:v>
                </c:pt>
                <c:pt idx="145">
                  <c:v>2.249344</c:v>
                </c:pt>
                <c:pt idx="146">
                  <c:v>2.249969</c:v>
                </c:pt>
              </c:strCache>
            </c:strRef>
          </c:xVal>
          <c:yVal>
            <c:numRef>
              <c:f>'70'!$L$21:$L$330</c:f>
              <c:numCache>
                <c:formatCode>General</c:formatCode>
                <c:ptCount val="310"/>
                <c:pt idx="0">
                  <c:v>0.42041020000000001</c:v>
                </c:pt>
                <c:pt idx="1">
                  <c:v>0.43782480000000001</c:v>
                </c:pt>
                <c:pt idx="2">
                  <c:v>0.43149400000000004</c:v>
                </c:pt>
                <c:pt idx="3">
                  <c:v>0.42832860000000006</c:v>
                </c:pt>
                <c:pt idx="4">
                  <c:v>0.43070020000000003</c:v>
                </c:pt>
                <c:pt idx="5">
                  <c:v>0.42595699999999997</c:v>
                </c:pt>
                <c:pt idx="6">
                  <c:v>0.42991620000000003</c:v>
                </c:pt>
                <c:pt idx="7">
                  <c:v>0.43941240000000004</c:v>
                </c:pt>
                <c:pt idx="8">
                  <c:v>0.4322878</c:v>
                </c:pt>
                <c:pt idx="9">
                  <c:v>0.42753479999999999</c:v>
                </c:pt>
                <c:pt idx="10">
                  <c:v>0.436247</c:v>
                </c:pt>
                <c:pt idx="11">
                  <c:v>0.441</c:v>
                </c:pt>
                <c:pt idx="12">
                  <c:v>0.43386560000000002</c:v>
                </c:pt>
                <c:pt idx="13">
                  <c:v>0.43941240000000004</c:v>
                </c:pt>
                <c:pt idx="14">
                  <c:v>0.44495920000000005</c:v>
                </c:pt>
                <c:pt idx="15">
                  <c:v>0.441</c:v>
                </c:pt>
                <c:pt idx="16">
                  <c:v>0.44337160000000003</c:v>
                </c:pt>
                <c:pt idx="17">
                  <c:v>0.42991620000000003</c:v>
                </c:pt>
                <c:pt idx="18">
                  <c:v>0.41565720000000006</c:v>
                </c:pt>
                <c:pt idx="19">
                  <c:v>0.41724480000000008</c:v>
                </c:pt>
                <c:pt idx="20">
                  <c:v>0.42199780000000003</c:v>
                </c:pt>
                <c:pt idx="21">
                  <c:v>0.4322878</c:v>
                </c:pt>
                <c:pt idx="22">
                  <c:v>0.42753479999999999</c:v>
                </c:pt>
                <c:pt idx="23">
                  <c:v>0.42120400000000002</c:v>
                </c:pt>
                <c:pt idx="24">
                  <c:v>0.42991620000000003</c:v>
                </c:pt>
                <c:pt idx="25">
                  <c:v>0.43070020000000003</c:v>
                </c:pt>
                <c:pt idx="26">
                  <c:v>0.43308160000000007</c:v>
                </c:pt>
                <c:pt idx="27">
                  <c:v>0.42912240000000001</c:v>
                </c:pt>
                <c:pt idx="28">
                  <c:v>0.41961640000000006</c:v>
                </c:pt>
                <c:pt idx="29">
                  <c:v>0.42832860000000006</c:v>
                </c:pt>
                <c:pt idx="30">
                  <c:v>0.44020620000000005</c:v>
                </c:pt>
                <c:pt idx="31">
                  <c:v>0.43465939999999997</c:v>
                </c:pt>
                <c:pt idx="32">
                  <c:v>0.41724480000000008</c:v>
                </c:pt>
                <c:pt idx="33">
                  <c:v>0.41724480000000008</c:v>
                </c:pt>
                <c:pt idx="34">
                  <c:v>0.41565720000000006</c:v>
                </c:pt>
                <c:pt idx="35">
                  <c:v>0.41645100000000002</c:v>
                </c:pt>
                <c:pt idx="36">
                  <c:v>0.43070020000000003</c:v>
                </c:pt>
                <c:pt idx="37">
                  <c:v>0.42832860000000006</c:v>
                </c:pt>
                <c:pt idx="38">
                  <c:v>0.41961640000000006</c:v>
                </c:pt>
                <c:pt idx="39">
                  <c:v>0.42041020000000001</c:v>
                </c:pt>
                <c:pt idx="40">
                  <c:v>0.42674100000000004</c:v>
                </c:pt>
                <c:pt idx="41">
                  <c:v>0.41883239999999999</c:v>
                </c:pt>
                <c:pt idx="42">
                  <c:v>0.41407940000000004</c:v>
                </c:pt>
                <c:pt idx="43">
                  <c:v>0.42199780000000003</c:v>
                </c:pt>
                <c:pt idx="44">
                  <c:v>0.40932640000000003</c:v>
                </c:pt>
                <c:pt idx="45">
                  <c:v>0.3982426</c:v>
                </c:pt>
                <c:pt idx="46">
                  <c:v>0.41012019999999999</c:v>
                </c:pt>
                <c:pt idx="47">
                  <c:v>0.42436940000000006</c:v>
                </c:pt>
                <c:pt idx="48">
                  <c:v>0.42436940000000006</c:v>
                </c:pt>
                <c:pt idx="49">
                  <c:v>0.43070020000000003</c:v>
                </c:pt>
                <c:pt idx="50">
                  <c:v>0</c:v>
                </c:pt>
                <c:pt idx="51">
                  <c:v>-1.4249200000000002E-2</c:v>
                </c:pt>
                <c:pt idx="52">
                  <c:v>-4.3541400000000001E-2</c:v>
                </c:pt>
                <c:pt idx="53">
                  <c:v>-5.2253600000000004E-2</c:v>
                </c:pt>
                <c:pt idx="54">
                  <c:v>-2.9292200000000001E-2</c:v>
                </c:pt>
                <c:pt idx="55">
                  <c:v>-1.8208400000000003E-2</c:v>
                </c:pt>
                <c:pt idx="56">
                  <c:v>-2.3755200000000001E-2</c:v>
                </c:pt>
                <c:pt idx="57">
                  <c:v>-1.4249200000000002E-2</c:v>
                </c:pt>
                <c:pt idx="58">
                  <c:v>-1.90022E-2</c:v>
                </c:pt>
                <c:pt idx="59">
                  <c:v>-2.3755200000000001E-2</c:v>
                </c:pt>
                <c:pt idx="60">
                  <c:v>-3.8798199999999998E-2</c:v>
                </c:pt>
                <c:pt idx="61">
                  <c:v>-4.0376000000000009E-2</c:v>
                </c:pt>
                <c:pt idx="62">
                  <c:v>-1.2671400000000001E-2</c:v>
                </c:pt>
                <c:pt idx="63">
                  <c:v>-5.5468000000000002E-3</c:v>
                </c:pt>
                <c:pt idx="64">
                  <c:v>5.3841199999999999E-2</c:v>
                </c:pt>
                <c:pt idx="65">
                  <c:v>0.16943220000000001</c:v>
                </c:pt>
                <c:pt idx="66">
                  <c:v>0.22168580000000002</c:v>
                </c:pt>
                <c:pt idx="67">
                  <c:v>0.27710479999999998</c:v>
                </c:pt>
                <c:pt idx="68">
                  <c:v>0.320656</c:v>
                </c:pt>
                <c:pt idx="69">
                  <c:v>0.34836060000000002</c:v>
                </c:pt>
                <c:pt idx="70">
                  <c:v>0.35548520000000006</c:v>
                </c:pt>
                <c:pt idx="71">
                  <c:v>0.35627900000000001</c:v>
                </c:pt>
                <c:pt idx="72">
                  <c:v>0.4322878</c:v>
                </c:pt>
                <c:pt idx="73">
                  <c:v>0.47741680000000003</c:v>
                </c:pt>
                <c:pt idx="74">
                  <c:v>0.66426359999999995</c:v>
                </c:pt>
                <c:pt idx="75">
                  <c:v>0.85586340000000005</c:v>
                </c:pt>
                <c:pt idx="76">
                  <c:v>0.91603540000000006</c:v>
                </c:pt>
                <c:pt idx="77">
                  <c:v>0.97224820000000012</c:v>
                </c:pt>
                <c:pt idx="78">
                  <c:v>1.0363794000000002</c:v>
                </c:pt>
                <c:pt idx="79">
                  <c:v>1.1963154</c:v>
                </c:pt>
                <c:pt idx="80">
                  <c:v>1.3720784000000001</c:v>
                </c:pt>
                <c:pt idx="81">
                  <c:v>1.6293872</c:v>
                </c:pt>
                <c:pt idx="82">
                  <c:v>2.9452528000000004</c:v>
                </c:pt>
                <c:pt idx="83">
                  <c:v>5.7361164000000002</c:v>
                </c:pt>
                <c:pt idx="84">
                  <c:v>8.9655986000000016</c:v>
                </c:pt>
                <c:pt idx="85">
                  <c:v>12.154704800000001</c:v>
                </c:pt>
                <c:pt idx="86">
                  <c:v>15.558372200000001</c:v>
                </c:pt>
                <c:pt idx="87">
                  <c:v>19.153639400000003</c:v>
                </c:pt>
                <c:pt idx="88">
                  <c:v>22.687147</c:v>
                </c:pt>
                <c:pt idx="89">
                  <c:v>26.776461600000005</c:v>
                </c:pt>
                <c:pt idx="90">
                  <c:v>31.322593400000002</c:v>
                </c:pt>
                <c:pt idx="91">
                  <c:v>35.896449400000002</c:v>
                </c:pt>
                <c:pt idx="92">
                  <c:v>40.658730000000006</c:v>
                </c:pt>
                <c:pt idx="93">
                  <c:v>45.913470400000001</c:v>
                </c:pt>
                <c:pt idx="94">
                  <c:v>52.986826200000003</c:v>
                </c:pt>
                <c:pt idx="95">
                  <c:v>62.298413800000006</c:v>
                </c:pt>
                <c:pt idx="96">
                  <c:v>72.956737000000004</c:v>
                </c:pt>
                <c:pt idx="97">
                  <c:v>84.230245400000001</c:v>
                </c:pt>
                <c:pt idx="98">
                  <c:v>96.204434200000009</c:v>
                </c:pt>
                <c:pt idx="99">
                  <c:v>108.73443</c:v>
                </c:pt>
                <c:pt idx="100">
                  <c:v>121.34675560000001</c:v>
                </c:pt>
                <c:pt idx="101">
                  <c:v>134.54338659999999</c:v>
                </c:pt>
                <c:pt idx="102">
                  <c:v>148.5800442</c:v>
                </c:pt>
                <c:pt idx="103">
                  <c:v>163.01098519999999</c:v>
                </c:pt>
                <c:pt idx="104">
                  <c:v>177.7594168</c:v>
                </c:pt>
                <c:pt idx="105">
                  <c:v>193.0731418</c:v>
                </c:pt>
                <c:pt idx="106">
                  <c:v>209.01471360000002</c:v>
                </c:pt>
                <c:pt idx="107">
                  <c:v>225.68152460000002</c:v>
                </c:pt>
                <c:pt idx="108">
                  <c:v>243.13134580000002</c:v>
                </c:pt>
                <c:pt idx="109">
                  <c:v>261.1694316</c:v>
                </c:pt>
                <c:pt idx="110">
                  <c:v>279.48700360000004</c:v>
                </c:pt>
                <c:pt idx="111">
                  <c:v>298.10939480000002</c:v>
                </c:pt>
                <c:pt idx="112">
                  <c:v>317.06984680000005</c:v>
                </c:pt>
                <c:pt idx="113">
                  <c:v>336.12215420000001</c:v>
                </c:pt>
                <c:pt idx="114">
                  <c:v>355.0461894</c:v>
                </c:pt>
                <c:pt idx="115">
                  <c:v>373.68203600000004</c:v>
                </c:pt>
                <c:pt idx="116">
                  <c:v>392.01861020000007</c:v>
                </c:pt>
                <c:pt idx="117">
                  <c:v>410.12241480000006</c:v>
                </c:pt>
                <c:pt idx="118">
                  <c:v>428.25552140000002</c:v>
                </c:pt>
                <c:pt idx="119">
                  <c:v>446.14793020000002</c:v>
                </c:pt>
                <c:pt idx="120">
                  <c:v>463.07917460000004</c:v>
                </c:pt>
                <c:pt idx="121">
                  <c:v>478.46812440000008</c:v>
                </c:pt>
                <c:pt idx="122">
                  <c:v>491.64496920000005</c:v>
                </c:pt>
                <c:pt idx="123">
                  <c:v>502.0261974</c:v>
                </c:pt>
                <c:pt idx="124">
                  <c:v>509.10430620000005</c:v>
                </c:pt>
                <c:pt idx="125">
                  <c:v>513.00043340000002</c:v>
                </c:pt>
                <c:pt idx="126">
                  <c:v>514.36617120000005</c:v>
                </c:pt>
                <c:pt idx="127">
                  <c:v>513.84600680000005</c:v>
                </c:pt>
                <c:pt idx="128">
                  <c:v>324.26121420000004</c:v>
                </c:pt>
                <c:pt idx="129">
                  <c:v>70.397868799999998</c:v>
                </c:pt>
                <c:pt idx="130">
                  <c:v>0.39269580000000004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83-4F9B-AB37-C85ED596CF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'70'!$F$3:$F$20</c:f>
              <c:strCache>
                <c:ptCount val="18"/>
                <c:pt idx="17">
                  <c:v>Force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'70'!$Q$6:$Q$331</c:f>
              <c:strCache>
                <c:ptCount val="161"/>
                <c:pt idx="14">
                  <c:v>Displacement [mm]</c:v>
                </c:pt>
                <c:pt idx="15">
                  <c:v>0.412768</c:v>
                </c:pt>
                <c:pt idx="16">
                  <c:v>0.413178</c:v>
                </c:pt>
                <c:pt idx="17">
                  <c:v>0.412876</c:v>
                </c:pt>
                <c:pt idx="18">
                  <c:v>0.41251</c:v>
                </c:pt>
                <c:pt idx="19">
                  <c:v>0.412833</c:v>
                </c:pt>
                <c:pt idx="20">
                  <c:v>0.412639</c:v>
                </c:pt>
                <c:pt idx="21">
                  <c:v>0.412768</c:v>
                </c:pt>
                <c:pt idx="22">
                  <c:v>0.412854</c:v>
                </c:pt>
                <c:pt idx="23">
                  <c:v>0.413091</c:v>
                </c:pt>
                <c:pt idx="24">
                  <c:v>0.413436</c:v>
                </c:pt>
                <c:pt idx="25">
                  <c:v>0.413048</c:v>
                </c:pt>
                <c:pt idx="26">
                  <c:v>0.412703</c:v>
                </c:pt>
                <c:pt idx="27">
                  <c:v>0.41251</c:v>
                </c:pt>
                <c:pt idx="28">
                  <c:v>0.412703</c:v>
                </c:pt>
                <c:pt idx="29">
                  <c:v>0.412703</c:v>
                </c:pt>
                <c:pt idx="30">
                  <c:v>0.412747</c:v>
                </c:pt>
                <c:pt idx="31">
                  <c:v>0.41251</c:v>
                </c:pt>
                <c:pt idx="32">
                  <c:v>0.412682</c:v>
                </c:pt>
                <c:pt idx="33">
                  <c:v>0.413005</c:v>
                </c:pt>
                <c:pt idx="34">
                  <c:v>0.412919</c:v>
                </c:pt>
                <c:pt idx="35">
                  <c:v>0.413221</c:v>
                </c:pt>
                <c:pt idx="36">
                  <c:v>0.413113</c:v>
                </c:pt>
                <c:pt idx="37">
                  <c:v>0.413264</c:v>
                </c:pt>
                <c:pt idx="38">
                  <c:v>0.413005</c:v>
                </c:pt>
                <c:pt idx="39">
                  <c:v>0.413134</c:v>
                </c:pt>
                <c:pt idx="40">
                  <c:v>0.413609</c:v>
                </c:pt>
                <c:pt idx="41">
                  <c:v>0.41335</c:v>
                </c:pt>
                <c:pt idx="42">
                  <c:v>0.413134</c:v>
                </c:pt>
                <c:pt idx="43">
                  <c:v>0.413027</c:v>
                </c:pt>
                <c:pt idx="44">
                  <c:v>0.412811</c:v>
                </c:pt>
                <c:pt idx="45">
                  <c:v>0.412035</c:v>
                </c:pt>
                <c:pt idx="46">
                  <c:v>0.412553</c:v>
                </c:pt>
                <c:pt idx="47">
                  <c:v>0.413113</c:v>
                </c:pt>
                <c:pt idx="48">
                  <c:v>0.413027</c:v>
                </c:pt>
                <c:pt idx="49">
                  <c:v>0.413113</c:v>
                </c:pt>
                <c:pt idx="50">
                  <c:v>0.412941</c:v>
                </c:pt>
                <c:pt idx="51">
                  <c:v>0.413221</c:v>
                </c:pt>
                <c:pt idx="52">
                  <c:v>0.413199</c:v>
                </c:pt>
                <c:pt idx="53">
                  <c:v>0.413436</c:v>
                </c:pt>
                <c:pt idx="54">
                  <c:v>0.413134</c:v>
                </c:pt>
                <c:pt idx="55">
                  <c:v>0.412639</c:v>
                </c:pt>
                <c:pt idx="56">
                  <c:v>0.412574</c:v>
                </c:pt>
                <c:pt idx="57">
                  <c:v>0.412466</c:v>
                </c:pt>
                <c:pt idx="58">
                  <c:v>0.413134</c:v>
                </c:pt>
                <c:pt idx="59">
                  <c:v>0.413522</c:v>
                </c:pt>
                <c:pt idx="60">
                  <c:v>0.413307</c:v>
                </c:pt>
                <c:pt idx="61">
                  <c:v>0.41307</c:v>
                </c:pt>
                <c:pt idx="62">
                  <c:v>0.412941</c:v>
                </c:pt>
                <c:pt idx="63">
                  <c:v>0.412725</c:v>
                </c:pt>
                <c:pt idx="64">
                  <c:v>0.41279</c:v>
                </c:pt>
                <c:pt idx="65">
                  <c:v>0.41279</c:v>
                </c:pt>
                <c:pt idx="66">
                  <c:v>0.412553</c:v>
                </c:pt>
                <c:pt idx="67">
                  <c:v>0.412747</c:v>
                </c:pt>
                <c:pt idx="68">
                  <c:v>0.412639</c:v>
                </c:pt>
                <c:pt idx="69">
                  <c:v>0.413048</c:v>
                </c:pt>
                <c:pt idx="70">
                  <c:v>0.412876</c:v>
                </c:pt>
                <c:pt idx="71">
                  <c:v>0.412316</c:v>
                </c:pt>
                <c:pt idx="72">
                  <c:v>0</c:v>
                </c:pt>
                <c:pt idx="73">
                  <c:v>0.000172</c:v>
                </c:pt>
                <c:pt idx="74">
                  <c:v>0.000345</c:v>
                </c:pt>
                <c:pt idx="75">
                  <c:v>0.000582</c:v>
                </c:pt>
                <c:pt idx="76">
                  <c:v>0.001056</c:v>
                </c:pt>
                <c:pt idx="77">
                  <c:v>0.000431</c:v>
                </c:pt>
                <c:pt idx="78">
                  <c:v>0.000237</c:v>
                </c:pt>
                <c:pt idx="79">
                  <c:v>0.000517</c:v>
                </c:pt>
                <c:pt idx="80">
                  <c:v>0.00028</c:v>
                </c:pt>
                <c:pt idx="81">
                  <c:v>-0.000345</c:v>
                </c:pt>
                <c:pt idx="82">
                  <c:v>-0.000711</c:v>
                </c:pt>
                <c:pt idx="83">
                  <c:v>0.000151</c:v>
                </c:pt>
                <c:pt idx="84">
                  <c:v>0.000539</c:v>
                </c:pt>
                <c:pt idx="85">
                  <c:v>0.000431</c:v>
                </c:pt>
                <c:pt idx="86">
                  <c:v>0.000345</c:v>
                </c:pt>
                <c:pt idx="87">
                  <c:v>0.000517</c:v>
                </c:pt>
                <c:pt idx="88">
                  <c:v>0.000302</c:v>
                </c:pt>
                <c:pt idx="89">
                  <c:v>0.000431</c:v>
                </c:pt>
                <c:pt idx="90">
                  <c:v>0.00069</c:v>
                </c:pt>
                <c:pt idx="91">
                  <c:v>0.000496</c:v>
                </c:pt>
                <c:pt idx="92">
                  <c:v>0.000603</c:v>
                </c:pt>
                <c:pt idx="93">
                  <c:v>0.000345</c:v>
                </c:pt>
                <c:pt idx="94">
                  <c:v>0.000625</c:v>
                </c:pt>
                <c:pt idx="95">
                  <c:v>0.000603</c:v>
                </c:pt>
                <c:pt idx="96">
                  <c:v>0.000582</c:v>
                </c:pt>
                <c:pt idx="97">
                  <c:v>0.000409</c:v>
                </c:pt>
                <c:pt idx="98">
                  <c:v>4.31E-05</c:v>
                </c:pt>
                <c:pt idx="99">
                  <c:v>0.000388</c:v>
                </c:pt>
                <c:pt idx="100">
                  <c:v>0.000194</c:v>
                </c:pt>
                <c:pt idx="101">
                  <c:v>0.000496</c:v>
                </c:pt>
                <c:pt idx="102">
                  <c:v>0.000474</c:v>
                </c:pt>
                <c:pt idx="103">
                  <c:v>0.000323</c:v>
                </c:pt>
                <c:pt idx="104">
                  <c:v>0.000302</c:v>
                </c:pt>
                <c:pt idx="105">
                  <c:v>0.000431</c:v>
                </c:pt>
                <c:pt idx="106">
                  <c:v>0.002112</c:v>
                </c:pt>
                <c:pt idx="107">
                  <c:v>0.011098</c:v>
                </c:pt>
                <c:pt idx="108">
                  <c:v>0.037605</c:v>
                </c:pt>
                <c:pt idx="109">
                  <c:v>0.075102</c:v>
                </c:pt>
                <c:pt idx="110">
                  <c:v>0.121046</c:v>
                </c:pt>
                <c:pt idx="111">
                  <c:v>0.159642</c:v>
                </c:pt>
                <c:pt idx="112">
                  <c:v>0.190868</c:v>
                </c:pt>
                <c:pt idx="113">
                  <c:v>0.229356</c:v>
                </c:pt>
                <c:pt idx="114">
                  <c:v>0.266358</c:v>
                </c:pt>
                <c:pt idx="115">
                  <c:v>0.304717</c:v>
                </c:pt>
                <c:pt idx="116">
                  <c:v>0.345662</c:v>
                </c:pt>
                <c:pt idx="117">
                  <c:v>0.387102</c:v>
                </c:pt>
                <c:pt idx="118">
                  <c:v>0.416432</c:v>
                </c:pt>
                <c:pt idx="119">
                  <c:v>0.43893</c:v>
                </c:pt>
                <c:pt idx="120">
                  <c:v>0.471837</c:v>
                </c:pt>
                <c:pt idx="121">
                  <c:v>0.513838</c:v>
                </c:pt>
                <c:pt idx="122">
                  <c:v>0.556765</c:v>
                </c:pt>
                <c:pt idx="123">
                  <c:v>0.598723</c:v>
                </c:pt>
                <c:pt idx="124">
                  <c:v>0.641931</c:v>
                </c:pt>
                <c:pt idx="125">
                  <c:v>0.675613</c:v>
                </c:pt>
                <c:pt idx="126">
                  <c:v>0.717614</c:v>
                </c:pt>
                <c:pt idx="127">
                  <c:v>0.766683</c:v>
                </c:pt>
                <c:pt idx="128">
                  <c:v>0.805969</c:v>
                </c:pt>
                <c:pt idx="129">
                  <c:v>0.8456</c:v>
                </c:pt>
                <c:pt idx="130">
                  <c:v>0.886437</c:v>
                </c:pt>
                <c:pt idx="131">
                  <c:v>0.925076</c:v>
                </c:pt>
                <c:pt idx="132">
                  <c:v>0.96615</c:v>
                </c:pt>
                <c:pt idx="133">
                  <c:v>1.007569</c:v>
                </c:pt>
                <c:pt idx="134">
                  <c:v>1.043515</c:v>
                </c:pt>
                <c:pt idx="135">
                  <c:v>1.075107</c:v>
                </c:pt>
                <c:pt idx="136">
                  <c:v>1.11603</c:v>
                </c:pt>
                <c:pt idx="137">
                  <c:v>1.16107</c:v>
                </c:pt>
                <c:pt idx="138">
                  <c:v>1.198804</c:v>
                </c:pt>
                <c:pt idx="139">
                  <c:v>1.226258</c:v>
                </c:pt>
                <c:pt idx="140">
                  <c:v>1.267225</c:v>
                </c:pt>
                <c:pt idx="141">
                  <c:v>1.319678</c:v>
                </c:pt>
                <c:pt idx="142">
                  <c:v>1.359222</c:v>
                </c:pt>
                <c:pt idx="143">
                  <c:v>1.395383</c:v>
                </c:pt>
                <c:pt idx="144">
                  <c:v>1.435595</c:v>
                </c:pt>
                <c:pt idx="145">
                  <c:v>1.477661</c:v>
                </c:pt>
                <c:pt idx="146">
                  <c:v>1.517808</c:v>
                </c:pt>
                <c:pt idx="147">
                  <c:v>1.559637</c:v>
                </c:pt>
                <c:pt idx="148">
                  <c:v>1.606163</c:v>
                </c:pt>
                <c:pt idx="149">
                  <c:v>1.642001</c:v>
                </c:pt>
                <c:pt idx="150">
                  <c:v>1.685424</c:v>
                </c:pt>
                <c:pt idx="151">
                  <c:v>1.725378</c:v>
                </c:pt>
                <c:pt idx="152">
                  <c:v>1.752897</c:v>
                </c:pt>
                <c:pt idx="153">
                  <c:v>1.756927</c:v>
                </c:pt>
                <c:pt idx="154">
                  <c:v>1.70956</c:v>
                </c:pt>
                <c:pt idx="155">
                  <c:v>1.640837</c:v>
                </c:pt>
                <c:pt idx="156">
                  <c:v>1.565541</c:v>
                </c:pt>
                <c:pt idx="157">
                  <c:v>1.495138</c:v>
                </c:pt>
                <c:pt idx="158">
                  <c:v>1.605775</c:v>
                </c:pt>
                <c:pt idx="159">
                  <c:v>1.786644</c:v>
                </c:pt>
                <c:pt idx="160">
                  <c:v>1.839118</c:v>
                </c:pt>
              </c:strCache>
            </c:strRef>
          </c:xVal>
          <c:yVal>
            <c:numRef>
              <c:f>'70'!$R$21:$R$330</c:f>
              <c:numCache>
                <c:formatCode>General</c:formatCode>
                <c:ptCount val="310"/>
                <c:pt idx="0">
                  <c:v>0.14582565</c:v>
                </c:pt>
                <c:pt idx="1">
                  <c:v>0.14028300000000002</c:v>
                </c:pt>
                <c:pt idx="2">
                  <c:v>0.15058350000000001</c:v>
                </c:pt>
                <c:pt idx="3">
                  <c:v>0.16167861</c:v>
                </c:pt>
                <c:pt idx="4">
                  <c:v>0.15850997999999999</c:v>
                </c:pt>
                <c:pt idx="5">
                  <c:v>0.16326783000000003</c:v>
                </c:pt>
                <c:pt idx="6">
                  <c:v>0.16723107000000001</c:v>
                </c:pt>
                <c:pt idx="7">
                  <c:v>0.17356833000000002</c:v>
                </c:pt>
                <c:pt idx="8">
                  <c:v>0.17197911000000002</c:v>
                </c:pt>
                <c:pt idx="9">
                  <c:v>0.17990559000000003</c:v>
                </c:pt>
                <c:pt idx="10">
                  <c:v>0.19416933000000003</c:v>
                </c:pt>
                <c:pt idx="11">
                  <c:v>0.17197911000000002</c:v>
                </c:pt>
                <c:pt idx="12">
                  <c:v>0.16088400000000003</c:v>
                </c:pt>
                <c:pt idx="13">
                  <c:v>0.16484724000000001</c:v>
                </c:pt>
                <c:pt idx="14">
                  <c:v>0.18386883000000001</c:v>
                </c:pt>
                <c:pt idx="15">
                  <c:v>0.19496394</c:v>
                </c:pt>
                <c:pt idx="16">
                  <c:v>0.18862667999999999</c:v>
                </c:pt>
                <c:pt idx="17">
                  <c:v>0.17832618</c:v>
                </c:pt>
                <c:pt idx="18">
                  <c:v>0.18545805000000001</c:v>
                </c:pt>
                <c:pt idx="19">
                  <c:v>0.18307422000000004</c:v>
                </c:pt>
                <c:pt idx="20">
                  <c:v>0.16881048000000001</c:v>
                </c:pt>
                <c:pt idx="21">
                  <c:v>0.15612614999999999</c:v>
                </c:pt>
                <c:pt idx="22">
                  <c:v>0.16088400000000003</c:v>
                </c:pt>
                <c:pt idx="23">
                  <c:v>0.17277371999999999</c:v>
                </c:pt>
                <c:pt idx="24">
                  <c:v>0.16484724000000001</c:v>
                </c:pt>
                <c:pt idx="25">
                  <c:v>0.14978889000000001</c:v>
                </c:pt>
                <c:pt idx="26">
                  <c:v>0.16088400000000003</c:v>
                </c:pt>
                <c:pt idx="27">
                  <c:v>0.17594235</c:v>
                </c:pt>
                <c:pt idx="28">
                  <c:v>0.17039970000000002</c:v>
                </c:pt>
                <c:pt idx="29">
                  <c:v>0.18070020000000001</c:v>
                </c:pt>
                <c:pt idx="30">
                  <c:v>0.18149481000000001</c:v>
                </c:pt>
                <c:pt idx="31">
                  <c:v>0.17277371999999999</c:v>
                </c:pt>
                <c:pt idx="32">
                  <c:v>0.17911098</c:v>
                </c:pt>
                <c:pt idx="33">
                  <c:v>0.18070020000000001</c:v>
                </c:pt>
                <c:pt idx="34">
                  <c:v>0.17832618</c:v>
                </c:pt>
                <c:pt idx="35">
                  <c:v>0.18228942000000004</c:v>
                </c:pt>
                <c:pt idx="36">
                  <c:v>0.17197911000000002</c:v>
                </c:pt>
                <c:pt idx="37">
                  <c:v>0.18307422000000004</c:v>
                </c:pt>
                <c:pt idx="38">
                  <c:v>0.19972179000000001</c:v>
                </c:pt>
                <c:pt idx="39">
                  <c:v>0.18862667999999999</c:v>
                </c:pt>
                <c:pt idx="40">
                  <c:v>0.18307422000000004</c:v>
                </c:pt>
                <c:pt idx="41">
                  <c:v>0.19338453000000003</c:v>
                </c:pt>
                <c:pt idx="42">
                  <c:v>0.20209581000000001</c:v>
                </c:pt>
                <c:pt idx="43">
                  <c:v>0.20209581000000001</c:v>
                </c:pt>
                <c:pt idx="44">
                  <c:v>0.19892718000000001</c:v>
                </c:pt>
                <c:pt idx="45">
                  <c:v>0.19892718000000001</c:v>
                </c:pt>
                <c:pt idx="46">
                  <c:v>0.19179531</c:v>
                </c:pt>
                <c:pt idx="47">
                  <c:v>0.18070020000000001</c:v>
                </c:pt>
                <c:pt idx="48">
                  <c:v>0.18545805000000001</c:v>
                </c:pt>
                <c:pt idx="49">
                  <c:v>0.18783207000000002</c:v>
                </c:pt>
                <c:pt idx="50">
                  <c:v>0.18862667999999999</c:v>
                </c:pt>
                <c:pt idx="51">
                  <c:v>0</c:v>
                </c:pt>
                <c:pt idx="52">
                  <c:v>1.505835E-2</c:v>
                </c:pt>
                <c:pt idx="53">
                  <c:v>1.505835E-2</c:v>
                </c:pt>
                <c:pt idx="54">
                  <c:v>-1.2684330000000002E-2</c:v>
                </c:pt>
                <c:pt idx="55">
                  <c:v>-1.1095110000000002E-2</c:v>
                </c:pt>
                <c:pt idx="56">
                  <c:v>-1.5892200000000001E-3</c:v>
                </c:pt>
                <c:pt idx="57">
                  <c:v>-4.7578500000000001E-3</c:v>
                </c:pt>
                <c:pt idx="58">
                  <c:v>1.5892200000000001E-3</c:v>
                </c:pt>
                <c:pt idx="59">
                  <c:v>4.0417200000000007E-2</c:v>
                </c:pt>
                <c:pt idx="60">
                  <c:v>3.8837789999999997E-2</c:v>
                </c:pt>
                <c:pt idx="61">
                  <c:v>1.9816200000000003E-2</c:v>
                </c:pt>
                <c:pt idx="62">
                  <c:v>2.8527480000000001E-2</c:v>
                </c:pt>
                <c:pt idx="63">
                  <c:v>3.4874550000000004E-2</c:v>
                </c:pt>
                <c:pt idx="64">
                  <c:v>3.0911310000000004E-2</c:v>
                </c:pt>
                <c:pt idx="65">
                  <c:v>2.615346E-2</c:v>
                </c:pt>
                <c:pt idx="66">
                  <c:v>2.8527480000000001E-2</c:v>
                </c:pt>
                <c:pt idx="67">
                  <c:v>2.1395610000000002E-2</c:v>
                </c:pt>
                <c:pt idx="68">
                  <c:v>3.16863E-3</c:v>
                </c:pt>
                <c:pt idx="69">
                  <c:v>8.7210900000000008E-3</c:v>
                </c:pt>
                <c:pt idx="70">
                  <c:v>2.3779439999999999E-2</c:v>
                </c:pt>
                <c:pt idx="71">
                  <c:v>2.1395610000000002E-2</c:v>
                </c:pt>
                <c:pt idx="72">
                  <c:v>1.1889719999999999E-2</c:v>
                </c:pt>
                <c:pt idx="73">
                  <c:v>1.9816200000000003E-2</c:v>
                </c:pt>
                <c:pt idx="74">
                  <c:v>3.4079940000000003E-2</c:v>
                </c:pt>
                <c:pt idx="75">
                  <c:v>2.8527480000000001E-2</c:v>
                </c:pt>
                <c:pt idx="76">
                  <c:v>2.615346E-2</c:v>
                </c:pt>
                <c:pt idx="77">
                  <c:v>3.2490720000000001E-2</c:v>
                </c:pt>
                <c:pt idx="78">
                  <c:v>3.3285330000000002E-2</c:v>
                </c:pt>
                <c:pt idx="79">
                  <c:v>3.4874550000000004E-2</c:v>
                </c:pt>
                <c:pt idx="80">
                  <c:v>2.3779439999999999E-2</c:v>
                </c:pt>
                <c:pt idx="81">
                  <c:v>2.2984830000000001E-2</c:v>
                </c:pt>
                <c:pt idx="82">
                  <c:v>3.2490720000000001E-2</c:v>
                </c:pt>
                <c:pt idx="83">
                  <c:v>1.7432369999999999E-2</c:v>
                </c:pt>
                <c:pt idx="84">
                  <c:v>2.2984830000000001E-2</c:v>
                </c:pt>
                <c:pt idx="85">
                  <c:v>3.5669159999999998E-2</c:v>
                </c:pt>
                <c:pt idx="86">
                  <c:v>1.9021590000000001E-2</c:v>
                </c:pt>
                <c:pt idx="87">
                  <c:v>3.16863E-3</c:v>
                </c:pt>
                <c:pt idx="88">
                  <c:v>1.9021590000000001E-2</c:v>
                </c:pt>
                <c:pt idx="89">
                  <c:v>3.4874550000000004E-2</c:v>
                </c:pt>
                <c:pt idx="90">
                  <c:v>8.2423620000000003E-2</c:v>
                </c:pt>
                <c:pt idx="91">
                  <c:v>0.31067289000000003</c:v>
                </c:pt>
                <c:pt idx="92">
                  <c:v>0.42559704000000004</c:v>
                </c:pt>
                <c:pt idx="93">
                  <c:v>0.40023819000000005</c:v>
                </c:pt>
                <c:pt idx="94">
                  <c:v>0.51832116000000006</c:v>
                </c:pt>
                <c:pt idx="95">
                  <c:v>0.65067768000000004</c:v>
                </c:pt>
                <c:pt idx="96">
                  <c:v>0.90824904000000006</c:v>
                </c:pt>
                <c:pt idx="97">
                  <c:v>1.4091378299999999</c:v>
                </c:pt>
                <c:pt idx="98">
                  <c:v>2.1422391300000001</c:v>
                </c:pt>
                <c:pt idx="99">
                  <c:v>3.5957672100000004</c:v>
                </c:pt>
                <c:pt idx="100">
                  <c:v>5.9615075700000011</c:v>
                </c:pt>
                <c:pt idx="101">
                  <c:v>8.4366098100000002</c:v>
                </c:pt>
                <c:pt idx="102">
                  <c:v>10.14137199</c:v>
                </c:pt>
                <c:pt idx="103">
                  <c:v>10.86258357</c:v>
                </c:pt>
                <c:pt idx="104">
                  <c:v>12.457974060000002</c:v>
                </c:pt>
                <c:pt idx="105">
                  <c:v>15.185899620000002</c:v>
                </c:pt>
                <c:pt idx="106">
                  <c:v>18.241950060000001</c:v>
                </c:pt>
                <c:pt idx="107">
                  <c:v>22.773699180000001</c:v>
                </c:pt>
                <c:pt idx="108">
                  <c:v>28.253339550000003</c:v>
                </c:pt>
                <c:pt idx="109">
                  <c:v>33.808271670000003</c:v>
                </c:pt>
                <c:pt idx="110">
                  <c:v>39.517740719999999</c:v>
                </c:pt>
                <c:pt idx="111">
                  <c:v>44.771505839999996</c:v>
                </c:pt>
                <c:pt idx="112">
                  <c:v>51.197438430000005</c:v>
                </c:pt>
                <c:pt idx="113">
                  <c:v>60.945713910000002</c:v>
                </c:pt>
                <c:pt idx="114">
                  <c:v>72.768853440000001</c:v>
                </c:pt>
                <c:pt idx="115">
                  <c:v>83.759830290000011</c:v>
                </c:pt>
                <c:pt idx="116">
                  <c:v>95.082885449999992</c:v>
                </c:pt>
                <c:pt idx="117">
                  <c:v>107.95456683</c:v>
                </c:pt>
                <c:pt idx="118">
                  <c:v>121.77570906</c:v>
                </c:pt>
                <c:pt idx="119">
                  <c:v>136.33629966000001</c:v>
                </c:pt>
                <c:pt idx="120">
                  <c:v>151.92164286000002</c:v>
                </c:pt>
                <c:pt idx="121">
                  <c:v>169.30367775000002</c:v>
                </c:pt>
                <c:pt idx="122">
                  <c:v>186.22762488000001</c:v>
                </c:pt>
                <c:pt idx="123">
                  <c:v>202.04835903000003</c:v>
                </c:pt>
                <c:pt idx="124">
                  <c:v>218.81062755000002</c:v>
                </c:pt>
                <c:pt idx="125">
                  <c:v>236.98599713999999</c:v>
                </c:pt>
                <c:pt idx="126">
                  <c:v>255.90240431999999</c:v>
                </c:pt>
                <c:pt idx="127">
                  <c:v>274.46295375</c:v>
                </c:pt>
                <c:pt idx="128">
                  <c:v>292.46554962000005</c:v>
                </c:pt>
                <c:pt idx="129">
                  <c:v>310.58306964000002</c:v>
                </c:pt>
                <c:pt idx="130">
                  <c:v>329.03346258000005</c:v>
                </c:pt>
                <c:pt idx="131">
                  <c:v>347.39825346000003</c:v>
                </c:pt>
                <c:pt idx="132">
                  <c:v>365.64496137000003</c:v>
                </c:pt>
                <c:pt idx="133">
                  <c:v>383.55245910000002</c:v>
                </c:pt>
                <c:pt idx="134">
                  <c:v>401.47977302999999</c:v>
                </c:pt>
                <c:pt idx="135">
                  <c:v>419.65832106000005</c:v>
                </c:pt>
                <c:pt idx="136">
                  <c:v>437.50162215000006</c:v>
                </c:pt>
                <c:pt idx="137">
                  <c:v>454.47234336000002</c:v>
                </c:pt>
                <c:pt idx="138">
                  <c:v>470.35727415000002</c:v>
                </c:pt>
                <c:pt idx="139">
                  <c:v>484.49147310000001</c:v>
                </c:pt>
                <c:pt idx="140">
                  <c:v>496.38120291000001</c:v>
                </c:pt>
                <c:pt idx="141">
                  <c:v>505.19506608</c:v>
                </c:pt>
                <c:pt idx="142">
                  <c:v>510.32995362000003</c:v>
                </c:pt>
                <c:pt idx="143">
                  <c:v>365.33748654000004</c:v>
                </c:pt>
                <c:pt idx="144">
                  <c:v>112.03380027000001</c:v>
                </c:pt>
                <c:pt idx="145">
                  <c:v>0.40181760000000005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6B-45C8-A398-16DCE3280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'70'!$F$3:$F$20</c:f>
              <c:strCache>
                <c:ptCount val="18"/>
                <c:pt idx="17">
                  <c:v>Force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'70'!$W$6:$W$331</c:f>
              <c:strCache>
                <c:ptCount val="90"/>
                <c:pt idx="14">
                  <c:v>Displacement [mm]</c:v>
                </c:pt>
                <c:pt idx="15">
                  <c:v>0.360941</c:v>
                </c:pt>
                <c:pt idx="16">
                  <c:v>0.361134</c:v>
                </c:pt>
                <c:pt idx="17">
                  <c:v>0.361587</c:v>
                </c:pt>
                <c:pt idx="18">
                  <c:v>0.361242</c:v>
                </c:pt>
                <c:pt idx="19">
                  <c:v>0.360962</c:v>
                </c:pt>
                <c:pt idx="20">
                  <c:v>0.360984</c:v>
                </c:pt>
                <c:pt idx="21">
                  <c:v>0.360897</c:v>
                </c:pt>
                <c:pt idx="22">
                  <c:v>0.361264</c:v>
                </c:pt>
                <c:pt idx="23">
                  <c:v>0.36135</c:v>
                </c:pt>
                <c:pt idx="24">
                  <c:v>0.361393</c:v>
                </c:pt>
                <c:pt idx="25">
                  <c:v>0</c:v>
                </c:pt>
                <c:pt idx="26">
                  <c:v>8.62E-05</c:v>
                </c:pt>
                <c:pt idx="27">
                  <c:v>-0.000259</c:v>
                </c:pt>
                <c:pt idx="28">
                  <c:v>-0.000215</c:v>
                </c:pt>
                <c:pt idx="29">
                  <c:v>0.000431</c:v>
                </c:pt>
                <c:pt idx="30">
                  <c:v>0.00028</c:v>
                </c:pt>
                <c:pt idx="31">
                  <c:v>0.000711</c:v>
                </c:pt>
                <c:pt idx="32">
                  <c:v>0.000948</c:v>
                </c:pt>
                <c:pt idx="33">
                  <c:v>0.00084</c:v>
                </c:pt>
                <c:pt idx="34">
                  <c:v>0.000517</c:v>
                </c:pt>
                <c:pt idx="35">
                  <c:v>0.00056</c:v>
                </c:pt>
                <c:pt idx="36">
                  <c:v>0.000172</c:v>
                </c:pt>
                <c:pt idx="37">
                  <c:v>-0.000129</c:v>
                </c:pt>
                <c:pt idx="38">
                  <c:v>6.46E-05</c:v>
                </c:pt>
                <c:pt idx="39">
                  <c:v>-0.00028</c:v>
                </c:pt>
                <c:pt idx="40">
                  <c:v>-2.15E-05</c:v>
                </c:pt>
                <c:pt idx="41">
                  <c:v>-6.46E-05</c:v>
                </c:pt>
                <c:pt idx="42">
                  <c:v>0.000345</c:v>
                </c:pt>
                <c:pt idx="43">
                  <c:v>0.000474</c:v>
                </c:pt>
                <c:pt idx="44">
                  <c:v>0.008792</c:v>
                </c:pt>
                <c:pt idx="45">
                  <c:v>0.014805</c:v>
                </c:pt>
                <c:pt idx="46">
                  <c:v>0.009568</c:v>
                </c:pt>
                <c:pt idx="47">
                  <c:v>0.039781</c:v>
                </c:pt>
                <c:pt idx="48">
                  <c:v>0.075813</c:v>
                </c:pt>
                <c:pt idx="49">
                  <c:v>0.120098</c:v>
                </c:pt>
                <c:pt idx="50">
                  <c:v>0.158155</c:v>
                </c:pt>
                <c:pt idx="51">
                  <c:v>0.19854</c:v>
                </c:pt>
                <c:pt idx="52">
                  <c:v>0.242976</c:v>
                </c:pt>
                <c:pt idx="53">
                  <c:v>0.28168</c:v>
                </c:pt>
                <c:pt idx="54">
                  <c:v>0.32047</c:v>
                </c:pt>
                <c:pt idx="55">
                  <c:v>0.360725</c:v>
                </c:pt>
                <c:pt idx="56">
                  <c:v>0.403179</c:v>
                </c:pt>
                <c:pt idx="57">
                  <c:v>0.435353</c:v>
                </c:pt>
                <c:pt idx="58">
                  <c:v>0.474983</c:v>
                </c:pt>
                <c:pt idx="59">
                  <c:v>0.522436</c:v>
                </c:pt>
                <c:pt idx="60">
                  <c:v>0.561097</c:v>
                </c:pt>
                <c:pt idx="61">
                  <c:v>0.591806</c:v>
                </c:pt>
                <c:pt idx="62">
                  <c:v>0.632082</c:v>
                </c:pt>
                <c:pt idx="63">
                  <c:v>0.679104</c:v>
                </c:pt>
                <c:pt idx="64">
                  <c:v>0.716946</c:v>
                </c:pt>
                <c:pt idx="65">
                  <c:v>0.757611</c:v>
                </c:pt>
                <c:pt idx="66">
                  <c:v>0.796854</c:v>
                </c:pt>
                <c:pt idx="67">
                  <c:v>0.834954</c:v>
                </c:pt>
                <c:pt idx="68">
                  <c:v>0.885273</c:v>
                </c:pt>
                <c:pt idx="69">
                  <c:v>0.926434</c:v>
                </c:pt>
                <c:pt idx="70">
                  <c:v>0.956754</c:v>
                </c:pt>
                <c:pt idx="71">
                  <c:v>0.996406</c:v>
                </c:pt>
                <c:pt idx="72">
                  <c:v>1.028559</c:v>
                </c:pt>
                <c:pt idx="73">
                  <c:v>1.068125</c:v>
                </c:pt>
                <c:pt idx="74">
                  <c:v>1.115599</c:v>
                </c:pt>
                <c:pt idx="75">
                  <c:v>1.155057</c:v>
                </c:pt>
                <c:pt idx="76">
                  <c:v>1.189559</c:v>
                </c:pt>
                <c:pt idx="77">
                  <c:v>1.230655</c:v>
                </c:pt>
                <c:pt idx="78">
                  <c:v>1.280478</c:v>
                </c:pt>
                <c:pt idx="79">
                  <c:v>1.314161</c:v>
                </c:pt>
                <c:pt idx="80">
                  <c:v>1.354438</c:v>
                </c:pt>
                <c:pt idx="81">
                  <c:v>1.394241</c:v>
                </c:pt>
                <c:pt idx="82">
                  <c:v>1.39715</c:v>
                </c:pt>
                <c:pt idx="83">
                  <c:v>1.344245</c:v>
                </c:pt>
                <c:pt idx="84">
                  <c:v>1.273324</c:v>
                </c:pt>
                <c:pt idx="85">
                  <c:v>1.203049</c:v>
                </c:pt>
                <c:pt idx="86">
                  <c:v>1.143959</c:v>
                </c:pt>
                <c:pt idx="87">
                  <c:v>1.303968</c:v>
                </c:pt>
                <c:pt idx="88">
                  <c:v>1.479988</c:v>
                </c:pt>
                <c:pt idx="89">
                  <c:v>1.478458</c:v>
                </c:pt>
              </c:strCache>
            </c:strRef>
          </c:xVal>
          <c:yVal>
            <c:numRef>
              <c:f>'70'!$X$21:$X$330</c:f>
              <c:numCache>
                <c:formatCode>General</c:formatCode>
                <c:ptCount val="310"/>
                <c:pt idx="0">
                  <c:v>3.0092861700000002</c:v>
                </c:pt>
                <c:pt idx="1">
                  <c:v>3.0687249599999999</c:v>
                </c:pt>
                <c:pt idx="2">
                  <c:v>2.8864355399999999</c:v>
                </c:pt>
                <c:pt idx="3">
                  <c:v>2.8396810800000001</c:v>
                </c:pt>
                <c:pt idx="4">
                  <c:v>2.8285859700000002</c:v>
                </c:pt>
                <c:pt idx="5">
                  <c:v>2.8325492100000003</c:v>
                </c:pt>
                <c:pt idx="6">
                  <c:v>2.8523556000000005</c:v>
                </c:pt>
                <c:pt idx="7">
                  <c:v>2.8420551000000005</c:v>
                </c:pt>
                <c:pt idx="8">
                  <c:v>2.8198648799999999</c:v>
                </c:pt>
                <c:pt idx="9">
                  <c:v>2.8127330100000001</c:v>
                </c:pt>
                <c:pt idx="10">
                  <c:v>2.8206594900000002</c:v>
                </c:pt>
                <c:pt idx="11">
                  <c:v>2.8246227300000002</c:v>
                </c:pt>
                <c:pt idx="12">
                  <c:v>2.83412862</c:v>
                </c:pt>
                <c:pt idx="13">
                  <c:v>2.8325492100000003</c:v>
                </c:pt>
                <c:pt idx="14">
                  <c:v>0</c:v>
                </c:pt>
                <c:pt idx="15">
                  <c:v>-3.16863E-3</c:v>
                </c:pt>
                <c:pt idx="16">
                  <c:v>1.5892200000000001E-3</c:v>
                </c:pt>
                <c:pt idx="17">
                  <c:v>3.9632400000000007E-3</c:v>
                </c:pt>
                <c:pt idx="18">
                  <c:v>-9.5058900000000012E-3</c:v>
                </c:pt>
                <c:pt idx="19">
                  <c:v>-1.822698E-2</c:v>
                </c:pt>
                <c:pt idx="20">
                  <c:v>9.5058900000000012E-3</c:v>
                </c:pt>
                <c:pt idx="21">
                  <c:v>2.4564240000000001E-2</c:v>
                </c:pt>
                <c:pt idx="22">
                  <c:v>1.3469130000000001E-2</c:v>
                </c:pt>
                <c:pt idx="23">
                  <c:v>7.9264800000000014E-3</c:v>
                </c:pt>
                <c:pt idx="24">
                  <c:v>-8.7210900000000008E-3</c:v>
                </c:pt>
                <c:pt idx="25">
                  <c:v>-0.30513024</c:v>
                </c:pt>
                <c:pt idx="26">
                  <c:v>-0.2409336</c:v>
                </c:pt>
                <c:pt idx="27">
                  <c:v>7.7665770000000009E-2</c:v>
                </c:pt>
                <c:pt idx="28">
                  <c:v>0.22270662000000002</c:v>
                </c:pt>
                <c:pt idx="29">
                  <c:v>1.5200987400000001</c:v>
                </c:pt>
                <c:pt idx="30">
                  <c:v>4.85828478</c:v>
                </c:pt>
                <c:pt idx="31">
                  <c:v>9.5691546900000013</c:v>
                </c:pt>
                <c:pt idx="32">
                  <c:v>14.318067780000002</c:v>
                </c:pt>
                <c:pt idx="33">
                  <c:v>18.80148303</c:v>
                </c:pt>
                <c:pt idx="34">
                  <c:v>23.217523200000002</c:v>
                </c:pt>
                <c:pt idx="35">
                  <c:v>28.292971949999998</c:v>
                </c:pt>
                <c:pt idx="36">
                  <c:v>34.410605670000002</c:v>
                </c:pt>
                <c:pt idx="37">
                  <c:v>41.136116040000005</c:v>
                </c:pt>
                <c:pt idx="38">
                  <c:v>49.090858650000008</c:v>
                </c:pt>
                <c:pt idx="39">
                  <c:v>58.382625779999998</c:v>
                </c:pt>
                <c:pt idx="40">
                  <c:v>68.737983299999996</c:v>
                </c:pt>
                <c:pt idx="41">
                  <c:v>79.697264040000007</c:v>
                </c:pt>
                <c:pt idx="42">
                  <c:v>90.915695549999995</c:v>
                </c:pt>
                <c:pt idx="43">
                  <c:v>102.43134063000001</c:v>
                </c:pt>
                <c:pt idx="44">
                  <c:v>114.30995571</c:v>
                </c:pt>
                <c:pt idx="45">
                  <c:v>127.15310961000002</c:v>
                </c:pt>
                <c:pt idx="46">
                  <c:v>141.21201680999999</c:v>
                </c:pt>
                <c:pt idx="47">
                  <c:v>156.10943376</c:v>
                </c:pt>
                <c:pt idx="48">
                  <c:v>171.92937330000001</c:v>
                </c:pt>
                <c:pt idx="49">
                  <c:v>188.92385432999998</c:v>
                </c:pt>
                <c:pt idx="50">
                  <c:v>206.64985725000003</c:v>
                </c:pt>
                <c:pt idx="51">
                  <c:v>224.66830608000001</c:v>
                </c:pt>
                <c:pt idx="52">
                  <c:v>242.99981163000001</c:v>
                </c:pt>
                <c:pt idx="53">
                  <c:v>261.66815334</c:v>
                </c:pt>
                <c:pt idx="54">
                  <c:v>280.71770184000002</c:v>
                </c:pt>
                <c:pt idx="55">
                  <c:v>300.00896874</c:v>
                </c:pt>
                <c:pt idx="56">
                  <c:v>319.2748866</c:v>
                </c:pt>
                <c:pt idx="57">
                  <c:v>338.58201627000005</c:v>
                </c:pt>
                <c:pt idx="58">
                  <c:v>357.83682920999996</c:v>
                </c:pt>
                <c:pt idx="59">
                  <c:v>376.71836184</c:v>
                </c:pt>
                <c:pt idx="60">
                  <c:v>395.09425764000002</c:v>
                </c:pt>
                <c:pt idx="61">
                  <c:v>413.09447949000003</c:v>
                </c:pt>
                <c:pt idx="62">
                  <c:v>431.03447775000001</c:v>
                </c:pt>
                <c:pt idx="63">
                  <c:v>448.81279740000002</c:v>
                </c:pt>
                <c:pt idx="64">
                  <c:v>465.99749433000005</c:v>
                </c:pt>
                <c:pt idx="65">
                  <c:v>481.73897349000003</c:v>
                </c:pt>
                <c:pt idx="66">
                  <c:v>495.10362699000001</c:v>
                </c:pt>
                <c:pt idx="67">
                  <c:v>505.15544349000004</c:v>
                </c:pt>
                <c:pt idx="68">
                  <c:v>511.22156490000003</c:v>
                </c:pt>
                <c:pt idx="69">
                  <c:v>514.09928916000001</c:v>
                </c:pt>
                <c:pt idx="70">
                  <c:v>514.80940563000001</c:v>
                </c:pt>
                <c:pt idx="71">
                  <c:v>457.53157224000006</c:v>
                </c:pt>
                <c:pt idx="72">
                  <c:v>201.52769328000002</c:v>
                </c:pt>
                <c:pt idx="73">
                  <c:v>-2.5274189700000003</c:v>
                </c:pt>
                <c:pt idx="74">
                  <c:v>-2.5702101900000001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47-45E0-8C80-A405E2206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'90'!$E$8:$E$183</c:f>
              <c:strCache>
                <c:ptCount val="176"/>
                <c:pt idx="12">
                  <c:v>Displacement [mm]</c:v>
                </c:pt>
                <c:pt idx="13">
                  <c:v>-0.327603</c:v>
                </c:pt>
                <c:pt idx="14">
                  <c:v>-0.327517</c:v>
                </c:pt>
                <c:pt idx="15">
                  <c:v>-0.327603</c:v>
                </c:pt>
                <c:pt idx="16">
                  <c:v>-0.327021</c:v>
                </c:pt>
                <c:pt idx="17">
                  <c:v>-0.326698</c:v>
                </c:pt>
                <c:pt idx="18">
                  <c:v>-0.326741</c:v>
                </c:pt>
                <c:pt idx="19">
                  <c:v>-0.326999</c:v>
                </c:pt>
                <c:pt idx="20">
                  <c:v>-0.327279</c:v>
                </c:pt>
                <c:pt idx="21">
                  <c:v>-0.327387</c:v>
                </c:pt>
                <c:pt idx="22">
                  <c:v>-0.327495</c:v>
                </c:pt>
                <c:pt idx="23">
                  <c:v>-0.32715</c:v>
                </c:pt>
                <c:pt idx="24">
                  <c:v>-0.327603</c:v>
                </c:pt>
                <c:pt idx="25">
                  <c:v>-0.32743</c:v>
                </c:pt>
                <c:pt idx="26">
                  <c:v>-0.327042</c:v>
                </c:pt>
                <c:pt idx="27">
                  <c:v>-0.327193</c:v>
                </c:pt>
                <c:pt idx="28">
                  <c:v>-0.327215</c:v>
                </c:pt>
                <c:pt idx="29">
                  <c:v>-0.327387</c:v>
                </c:pt>
                <c:pt idx="30">
                  <c:v>-0.326978</c:v>
                </c:pt>
                <c:pt idx="31">
                  <c:v>-0.326935</c:v>
                </c:pt>
                <c:pt idx="32">
                  <c:v>-0.32659</c:v>
                </c:pt>
                <c:pt idx="33">
                  <c:v>-0.32687</c:v>
                </c:pt>
                <c:pt idx="34">
                  <c:v>-0.327366</c:v>
                </c:pt>
                <c:pt idx="35">
                  <c:v>-0.327279</c:v>
                </c:pt>
                <c:pt idx="36">
                  <c:v>-0.326892</c:v>
                </c:pt>
                <c:pt idx="37">
                  <c:v>-0.326784</c:v>
                </c:pt>
                <c:pt idx="38">
                  <c:v>-0.327193</c:v>
                </c:pt>
                <c:pt idx="39">
                  <c:v>-0.32715</c:v>
                </c:pt>
                <c:pt idx="40">
                  <c:v>-0.327301</c:v>
                </c:pt>
                <c:pt idx="41">
                  <c:v>-0.327215</c:v>
                </c:pt>
                <c:pt idx="42">
                  <c:v>-0.327323</c:v>
                </c:pt>
                <c:pt idx="43">
                  <c:v>-0.32715</c:v>
                </c:pt>
                <c:pt idx="44">
                  <c:v>-0.327042</c:v>
                </c:pt>
                <c:pt idx="45">
                  <c:v>-0.32715</c:v>
                </c:pt>
                <c:pt idx="46">
                  <c:v>-0.327086</c:v>
                </c:pt>
                <c:pt idx="47">
                  <c:v>-0.327323</c:v>
                </c:pt>
                <c:pt idx="48">
                  <c:v>-0.326784</c:v>
                </c:pt>
                <c:pt idx="49">
                  <c:v>-0.326784</c:v>
                </c:pt>
                <c:pt idx="50">
                  <c:v>-0.326913</c:v>
                </c:pt>
                <c:pt idx="51">
                  <c:v>-0.326719</c:v>
                </c:pt>
                <c:pt idx="52">
                  <c:v>-0.326848</c:v>
                </c:pt>
                <c:pt idx="53">
                  <c:v>-0.326999</c:v>
                </c:pt>
                <c:pt idx="54">
                  <c:v>-0.32715</c:v>
                </c:pt>
                <c:pt idx="55">
                  <c:v>-0.326999</c:v>
                </c:pt>
                <c:pt idx="56">
                  <c:v>-0.327323</c:v>
                </c:pt>
                <c:pt idx="57">
                  <c:v>-0.327042</c:v>
                </c:pt>
                <c:pt idx="58">
                  <c:v>-0.326956</c:v>
                </c:pt>
                <c:pt idx="59">
                  <c:v>-0.327279</c:v>
                </c:pt>
                <c:pt idx="60">
                  <c:v>-0.327086</c:v>
                </c:pt>
                <c:pt idx="61">
                  <c:v>-0.326892</c:v>
                </c:pt>
                <c:pt idx="62">
                  <c:v>-0.326848</c:v>
                </c:pt>
                <c:pt idx="63">
                  <c:v>-0.327042</c:v>
                </c:pt>
                <c:pt idx="64">
                  <c:v>-0.326439</c:v>
                </c:pt>
                <c:pt idx="65">
                  <c:v>-0.326224</c:v>
                </c:pt>
                <c:pt idx="66">
                  <c:v>-0.326245</c:v>
                </c:pt>
                <c:pt idx="67">
                  <c:v>-0.326461</c:v>
                </c:pt>
                <c:pt idx="68">
                  <c:v>-0.326784</c:v>
                </c:pt>
                <c:pt idx="69">
                  <c:v>-0.326784</c:v>
                </c:pt>
                <c:pt idx="70">
                  <c:v>-0.327107</c:v>
                </c:pt>
                <c:pt idx="71">
                  <c:v>-0.326956</c:v>
                </c:pt>
                <c:pt idx="72">
                  <c:v>-0.326762</c:v>
                </c:pt>
                <c:pt idx="73">
                  <c:v>-0.326633</c:v>
                </c:pt>
                <c:pt idx="74">
                  <c:v>-0.326827</c:v>
                </c:pt>
                <c:pt idx="75">
                  <c:v>-0.326676</c:v>
                </c:pt>
                <c:pt idx="76">
                  <c:v>-0.326676</c:v>
                </c:pt>
                <c:pt idx="77">
                  <c:v>-0.326504</c:v>
                </c:pt>
                <c:pt idx="78">
                  <c:v>-0.326073</c:v>
                </c:pt>
                <c:pt idx="79">
                  <c:v>-0.326741</c:v>
                </c:pt>
                <c:pt idx="80">
                  <c:v>-0.326827</c:v>
                </c:pt>
                <c:pt idx="81">
                  <c:v>-0.326892</c:v>
                </c:pt>
                <c:pt idx="82">
                  <c:v>-0.327064</c:v>
                </c:pt>
                <c:pt idx="83">
                  <c:v>-0.327172</c:v>
                </c:pt>
                <c:pt idx="84">
                  <c:v>-0.327107</c:v>
                </c:pt>
                <c:pt idx="85">
                  <c:v>-0.326999</c:v>
                </c:pt>
                <c:pt idx="86">
                  <c:v>-0.327452</c:v>
                </c:pt>
                <c:pt idx="87">
                  <c:v>-0.327236</c:v>
                </c:pt>
                <c:pt idx="88">
                  <c:v>-0.326913</c:v>
                </c:pt>
                <c:pt idx="89">
                  <c:v>-0.326999</c:v>
                </c:pt>
                <c:pt idx="90">
                  <c:v>-0.32743</c:v>
                </c:pt>
                <c:pt idx="91">
                  <c:v>-0.327473</c:v>
                </c:pt>
                <c:pt idx="92">
                  <c:v>-0.327258</c:v>
                </c:pt>
                <c:pt idx="93">
                  <c:v>-0.327021</c:v>
                </c:pt>
                <c:pt idx="94">
                  <c:v>-0.329995</c:v>
                </c:pt>
                <c:pt idx="95">
                  <c:v>-0.334219</c:v>
                </c:pt>
                <c:pt idx="96">
                  <c:v>-0.334822</c:v>
                </c:pt>
                <c:pt idx="97">
                  <c:v>-0.334391</c:v>
                </c:pt>
                <c:pt idx="98">
                  <c:v>-0.33424</c:v>
                </c:pt>
                <c:pt idx="99">
                  <c:v>-0.334197</c:v>
                </c:pt>
                <c:pt idx="100">
                  <c:v>-0.33368</c:v>
                </c:pt>
                <c:pt idx="101">
                  <c:v>-0.333206</c:v>
                </c:pt>
                <c:pt idx="102">
                  <c:v>-0.333119</c:v>
                </c:pt>
                <c:pt idx="103">
                  <c:v>-0.33271</c:v>
                </c:pt>
                <c:pt idx="104">
                  <c:v>-0.332947</c:v>
                </c:pt>
                <c:pt idx="105">
                  <c:v>-0.333076</c:v>
                </c:pt>
                <c:pt idx="106">
                  <c:v>-0.333184</c:v>
                </c:pt>
                <c:pt idx="107">
                  <c:v>-0.333486</c:v>
                </c:pt>
                <c:pt idx="108">
                  <c:v>-0.333163</c:v>
                </c:pt>
                <c:pt idx="109">
                  <c:v>-0.332947</c:v>
                </c:pt>
                <c:pt idx="110">
                  <c:v>-0.333012</c:v>
                </c:pt>
                <c:pt idx="111">
                  <c:v>-0.333098</c:v>
                </c:pt>
                <c:pt idx="112">
                  <c:v>-0.332495</c:v>
                </c:pt>
                <c:pt idx="113">
                  <c:v>-0.33271</c:v>
                </c:pt>
                <c:pt idx="114">
                  <c:v>-0.332667</c:v>
                </c:pt>
                <c:pt idx="115">
                  <c:v>-0.332322</c:v>
                </c:pt>
                <c:pt idx="116">
                  <c:v>-0.332257</c:v>
                </c:pt>
                <c:pt idx="117">
                  <c:v>-0.332128</c:v>
                </c:pt>
                <c:pt idx="118">
                  <c:v>-0.33215</c:v>
                </c:pt>
                <c:pt idx="119">
                  <c:v>-0.331999</c:v>
                </c:pt>
                <c:pt idx="120">
                  <c:v>-0.332042</c:v>
                </c:pt>
                <c:pt idx="121">
                  <c:v>-0.331934</c:v>
                </c:pt>
                <c:pt idx="122">
                  <c:v>-0.331826</c:v>
                </c:pt>
                <c:pt idx="123">
                  <c:v>-0.331568</c:v>
                </c:pt>
                <c:pt idx="124">
                  <c:v>-0.331891</c:v>
                </c:pt>
                <c:pt idx="125">
                  <c:v>-0.330533</c:v>
                </c:pt>
                <c:pt idx="126">
                  <c:v>-0.321526</c:v>
                </c:pt>
                <c:pt idx="127">
                  <c:v>-0.296959</c:v>
                </c:pt>
                <c:pt idx="128">
                  <c:v>-0.260668</c:v>
                </c:pt>
                <c:pt idx="129">
                  <c:v>-0.220111</c:v>
                </c:pt>
                <c:pt idx="130">
                  <c:v>-0.179619</c:v>
                </c:pt>
                <c:pt idx="131">
                  <c:v>-0.14126</c:v>
                </c:pt>
                <c:pt idx="132">
                  <c:v>-0.104043</c:v>
                </c:pt>
                <c:pt idx="133">
                  <c:v>-0.068443</c:v>
                </c:pt>
                <c:pt idx="134">
                  <c:v>-0.024589</c:v>
                </c:pt>
                <c:pt idx="135">
                  <c:v>0.021033</c:v>
                </c:pt>
                <c:pt idx="136">
                  <c:v>0.061461</c:v>
                </c:pt>
                <c:pt idx="137">
                  <c:v>0.100207</c:v>
                </c:pt>
                <c:pt idx="138">
                  <c:v>0.128438</c:v>
                </c:pt>
                <c:pt idx="139">
                  <c:v>0.155849</c:v>
                </c:pt>
                <c:pt idx="140">
                  <c:v>0.203669</c:v>
                </c:pt>
                <c:pt idx="141">
                  <c:v>0.243084</c:v>
                </c:pt>
                <c:pt idx="142">
                  <c:v>0.272176</c:v>
                </c:pt>
                <c:pt idx="143">
                  <c:v>0.304393</c:v>
                </c:pt>
                <c:pt idx="144">
                  <c:v>0.346782</c:v>
                </c:pt>
                <c:pt idx="145">
                  <c:v>0.396045</c:v>
                </c:pt>
                <c:pt idx="146">
                  <c:v>0.434318</c:v>
                </c:pt>
                <c:pt idx="147">
                  <c:v>0.470328</c:v>
                </c:pt>
                <c:pt idx="148">
                  <c:v>0.510131</c:v>
                </c:pt>
                <c:pt idx="149">
                  <c:v>0.551442</c:v>
                </c:pt>
                <c:pt idx="150">
                  <c:v>0.588767</c:v>
                </c:pt>
                <c:pt idx="151">
                  <c:v>0.628656</c:v>
                </c:pt>
                <c:pt idx="152">
                  <c:v>0.668416</c:v>
                </c:pt>
                <c:pt idx="153">
                  <c:v>0.708003</c:v>
                </c:pt>
                <c:pt idx="154">
                  <c:v>0.745263</c:v>
                </c:pt>
                <c:pt idx="155">
                  <c:v>0.795992</c:v>
                </c:pt>
                <c:pt idx="156">
                  <c:v>0.837044</c:v>
                </c:pt>
                <c:pt idx="157">
                  <c:v>0.868184</c:v>
                </c:pt>
                <c:pt idx="158">
                  <c:v>0.908202</c:v>
                </c:pt>
                <c:pt idx="159">
                  <c:v>0.949535</c:v>
                </c:pt>
                <c:pt idx="160">
                  <c:v>0.992053</c:v>
                </c:pt>
                <c:pt idx="161">
                  <c:v>1.031576</c:v>
                </c:pt>
                <c:pt idx="162">
                  <c:v>1.080667</c:v>
                </c:pt>
                <c:pt idx="163">
                  <c:v>1.12103</c:v>
                </c:pt>
                <c:pt idx="164">
                  <c:v>1.153894</c:v>
                </c:pt>
                <c:pt idx="165">
                  <c:v>1.188503</c:v>
                </c:pt>
                <c:pt idx="166">
                  <c:v>1.230396</c:v>
                </c:pt>
                <c:pt idx="167">
                  <c:v>1.279142</c:v>
                </c:pt>
                <c:pt idx="168">
                  <c:v>1.317889</c:v>
                </c:pt>
                <c:pt idx="169">
                  <c:v>1.364394</c:v>
                </c:pt>
                <c:pt idx="170">
                  <c:v>1.396633</c:v>
                </c:pt>
                <c:pt idx="171">
                  <c:v>1.396245</c:v>
                </c:pt>
                <c:pt idx="172">
                  <c:v>1.358769</c:v>
                </c:pt>
                <c:pt idx="173">
                  <c:v>1.326207</c:v>
                </c:pt>
                <c:pt idx="174">
                  <c:v>1.405641</c:v>
                </c:pt>
                <c:pt idx="175">
                  <c:v>1.486776</c:v>
                </c:pt>
              </c:strCache>
            </c:strRef>
          </c:xVal>
          <c:yVal>
            <c:numRef>
              <c:f>'90'!$F$21:$F$183</c:f>
              <c:numCache>
                <c:formatCode>General</c:formatCode>
                <c:ptCount val="163"/>
                <c:pt idx="0">
                  <c:v>-3.3944562</c:v>
                </c:pt>
                <c:pt idx="1">
                  <c:v>-3.4055513099999999</c:v>
                </c:pt>
                <c:pt idx="2">
                  <c:v>-3.41903025</c:v>
                </c:pt>
                <c:pt idx="3">
                  <c:v>-3.3992140500000003</c:v>
                </c:pt>
                <c:pt idx="4">
                  <c:v>-3.3984194400000001</c:v>
                </c:pt>
                <c:pt idx="5">
                  <c:v>-3.4150670100000005</c:v>
                </c:pt>
                <c:pt idx="6">
                  <c:v>0</c:v>
                </c:pt>
                <c:pt idx="7">
                  <c:v>1.1095110000000002E-2</c:v>
                </c:pt>
                <c:pt idx="8">
                  <c:v>2.2984830000000001E-2</c:v>
                </c:pt>
                <c:pt idx="9">
                  <c:v>2.9322090000000002E-2</c:v>
                </c:pt>
                <c:pt idx="10">
                  <c:v>1.1095110000000002E-2</c:v>
                </c:pt>
                <c:pt idx="11">
                  <c:v>6.3372599999999999E-3</c:v>
                </c:pt>
                <c:pt idx="12">
                  <c:v>1.5852960000000003E-2</c:v>
                </c:pt>
                <c:pt idx="13">
                  <c:v>1.2684330000000002E-2</c:v>
                </c:pt>
                <c:pt idx="14">
                  <c:v>1.5852960000000003E-2</c:v>
                </c:pt>
                <c:pt idx="15">
                  <c:v>2.5358850000000002E-2</c:v>
                </c:pt>
                <c:pt idx="16">
                  <c:v>2.1395610000000002E-2</c:v>
                </c:pt>
                <c:pt idx="17">
                  <c:v>9.5058900000000012E-3</c:v>
                </c:pt>
                <c:pt idx="18">
                  <c:v>2.3740200000000001E-3</c:v>
                </c:pt>
                <c:pt idx="19">
                  <c:v>1.1095110000000002E-2</c:v>
                </c:pt>
                <c:pt idx="20">
                  <c:v>1.505835E-2</c:v>
                </c:pt>
                <c:pt idx="21">
                  <c:v>1.7432369999999999E-2</c:v>
                </c:pt>
                <c:pt idx="22">
                  <c:v>1.1889719999999999E-2</c:v>
                </c:pt>
                <c:pt idx="23">
                  <c:v>1.3469130000000001E-2</c:v>
                </c:pt>
                <c:pt idx="24">
                  <c:v>2.2190220000000004E-2</c:v>
                </c:pt>
                <c:pt idx="25">
                  <c:v>1.426374E-2</c:v>
                </c:pt>
                <c:pt idx="26">
                  <c:v>1.1889719999999999E-2</c:v>
                </c:pt>
                <c:pt idx="27">
                  <c:v>7.1318700000000002E-3</c:v>
                </c:pt>
                <c:pt idx="28">
                  <c:v>8.6457658770000008E-13</c:v>
                </c:pt>
                <c:pt idx="29">
                  <c:v>4.7578500000000001E-3</c:v>
                </c:pt>
                <c:pt idx="30">
                  <c:v>8.7210900000000008E-3</c:v>
                </c:pt>
                <c:pt idx="31">
                  <c:v>1.3469130000000001E-2</c:v>
                </c:pt>
                <c:pt idx="32">
                  <c:v>1.822698E-2</c:v>
                </c:pt>
                <c:pt idx="33">
                  <c:v>2.6948070000000001E-2</c:v>
                </c:pt>
                <c:pt idx="34">
                  <c:v>4.1211810000000001E-2</c:v>
                </c:pt>
                <c:pt idx="35">
                  <c:v>4.1211810000000001E-2</c:v>
                </c:pt>
                <c:pt idx="36">
                  <c:v>2.615346E-2</c:v>
                </c:pt>
                <c:pt idx="37">
                  <c:v>2.3779439999999999E-2</c:v>
                </c:pt>
                <c:pt idx="38">
                  <c:v>2.615346E-2</c:v>
                </c:pt>
                <c:pt idx="39">
                  <c:v>1.1889719999999999E-2</c:v>
                </c:pt>
                <c:pt idx="40">
                  <c:v>5.5524600000000004E-3</c:v>
                </c:pt>
                <c:pt idx="41">
                  <c:v>2.2190220000000004E-2</c:v>
                </c:pt>
                <c:pt idx="42">
                  <c:v>1.7432369999999999E-2</c:v>
                </c:pt>
                <c:pt idx="43">
                  <c:v>3.01167E-2</c:v>
                </c:pt>
                <c:pt idx="44">
                  <c:v>2.615346E-2</c:v>
                </c:pt>
                <c:pt idx="45">
                  <c:v>2.061081E-2</c:v>
                </c:pt>
                <c:pt idx="46">
                  <c:v>3.5669159999999998E-2</c:v>
                </c:pt>
                <c:pt idx="47">
                  <c:v>2.5358850000000002E-2</c:v>
                </c:pt>
                <c:pt idx="48">
                  <c:v>1.426374E-2</c:v>
                </c:pt>
                <c:pt idx="49">
                  <c:v>4.7578500000000001E-3</c:v>
                </c:pt>
                <c:pt idx="50">
                  <c:v>7.9264800000000014E-3</c:v>
                </c:pt>
                <c:pt idx="51">
                  <c:v>9.5058900000000012E-3</c:v>
                </c:pt>
                <c:pt idx="52">
                  <c:v>7.925423463000001E-4</c:v>
                </c:pt>
                <c:pt idx="53">
                  <c:v>-1.5892200000000001E-3</c:v>
                </c:pt>
                <c:pt idx="54">
                  <c:v>-3.16863E-3</c:v>
                </c:pt>
                <c:pt idx="55">
                  <c:v>8.7210900000000008E-3</c:v>
                </c:pt>
                <c:pt idx="56">
                  <c:v>2.9322090000000002E-2</c:v>
                </c:pt>
                <c:pt idx="57">
                  <c:v>-7.1318700000000002E-3</c:v>
                </c:pt>
                <c:pt idx="58">
                  <c:v>-2.1395610000000002E-2</c:v>
                </c:pt>
                <c:pt idx="59">
                  <c:v>6.3372599999999999E-3</c:v>
                </c:pt>
                <c:pt idx="60">
                  <c:v>1.5852960000000003E-2</c:v>
                </c:pt>
                <c:pt idx="61">
                  <c:v>3.01167E-2</c:v>
                </c:pt>
                <c:pt idx="62">
                  <c:v>3.4874550000000004E-2</c:v>
                </c:pt>
                <c:pt idx="63">
                  <c:v>1.426374E-2</c:v>
                </c:pt>
                <c:pt idx="64">
                  <c:v>6.3372599999999999E-3</c:v>
                </c:pt>
                <c:pt idx="65">
                  <c:v>2.5358850000000002E-2</c:v>
                </c:pt>
                <c:pt idx="66">
                  <c:v>2.4564240000000001E-2</c:v>
                </c:pt>
                <c:pt idx="67">
                  <c:v>1.2684330000000002E-2</c:v>
                </c:pt>
                <c:pt idx="68">
                  <c:v>1.1889719999999999E-2</c:v>
                </c:pt>
                <c:pt idx="69">
                  <c:v>2.9322090000000002E-2</c:v>
                </c:pt>
                <c:pt idx="70">
                  <c:v>1.822698E-2</c:v>
                </c:pt>
                <c:pt idx="71">
                  <c:v>-5.5524600000000004E-3</c:v>
                </c:pt>
                <c:pt idx="72">
                  <c:v>-3.9632400000000007E-3</c:v>
                </c:pt>
                <c:pt idx="73">
                  <c:v>-3.9632400000000007E-3</c:v>
                </c:pt>
                <c:pt idx="74">
                  <c:v>-3.16863E-3</c:v>
                </c:pt>
                <c:pt idx="75">
                  <c:v>3.16863E-3</c:v>
                </c:pt>
                <c:pt idx="76">
                  <c:v>8.7210900000000008E-3</c:v>
                </c:pt>
                <c:pt idx="77">
                  <c:v>7.9264800000000014E-3</c:v>
                </c:pt>
                <c:pt idx="78">
                  <c:v>-7.925423463000001E-4</c:v>
                </c:pt>
                <c:pt idx="79">
                  <c:v>-9.5058900000000012E-3</c:v>
                </c:pt>
                <c:pt idx="80">
                  <c:v>-4.7578500000000001E-3</c:v>
                </c:pt>
                <c:pt idx="81">
                  <c:v>-7.9264800000000014E-3</c:v>
                </c:pt>
                <c:pt idx="82">
                  <c:v>-3.5669159999999998E-2</c:v>
                </c:pt>
                <c:pt idx="83">
                  <c:v>-5.4680940000000004E-2</c:v>
                </c:pt>
                <c:pt idx="84">
                  <c:v>-3.9622589999999999E-2</c:v>
                </c:pt>
                <c:pt idx="85">
                  <c:v>-2.9322090000000002E-2</c:v>
                </c:pt>
                <c:pt idx="86">
                  <c:v>-3.2490720000000001E-2</c:v>
                </c:pt>
                <c:pt idx="87">
                  <c:v>-3.8043180000000003E-2</c:v>
                </c:pt>
                <c:pt idx="88">
                  <c:v>-3.7248570000000002E-2</c:v>
                </c:pt>
                <c:pt idx="89">
                  <c:v>-3.7248570000000002E-2</c:v>
                </c:pt>
                <c:pt idx="90">
                  <c:v>-4.9932900000000002E-2</c:v>
                </c:pt>
                <c:pt idx="91">
                  <c:v>-4.4380440000000007E-2</c:v>
                </c:pt>
                <c:pt idx="92">
                  <c:v>-4.4380440000000007E-2</c:v>
                </c:pt>
                <c:pt idx="93">
                  <c:v>-4.834368E-2</c:v>
                </c:pt>
                <c:pt idx="94">
                  <c:v>-4.9138290000000008E-2</c:v>
                </c:pt>
                <c:pt idx="95">
                  <c:v>-4.1211810000000001E-2</c:v>
                </c:pt>
                <c:pt idx="96">
                  <c:v>-3.4079940000000003E-2</c:v>
                </c:pt>
                <c:pt idx="97">
                  <c:v>-4.9138290000000008E-2</c:v>
                </c:pt>
                <c:pt idx="98">
                  <c:v>-4.9138290000000008E-2</c:v>
                </c:pt>
                <c:pt idx="99">
                  <c:v>-3.9622589999999999E-2</c:v>
                </c:pt>
                <c:pt idx="100">
                  <c:v>-3.4079940000000003E-2</c:v>
                </c:pt>
                <c:pt idx="101">
                  <c:v>-2.8527480000000001E-2</c:v>
                </c:pt>
                <c:pt idx="102">
                  <c:v>-3.01167E-2</c:v>
                </c:pt>
                <c:pt idx="103">
                  <c:v>-4.834368E-2</c:v>
                </c:pt>
                <c:pt idx="104">
                  <c:v>-4.2801029999999997E-2</c:v>
                </c:pt>
                <c:pt idx="105">
                  <c:v>-1.822698E-2</c:v>
                </c:pt>
                <c:pt idx="106">
                  <c:v>-4.2006420000000003E-2</c:v>
                </c:pt>
                <c:pt idx="107">
                  <c:v>-4.0417200000000007E-2</c:v>
                </c:pt>
                <c:pt idx="108">
                  <c:v>-2.5358850000000002E-2</c:v>
                </c:pt>
                <c:pt idx="109">
                  <c:v>-3.4874550000000004E-2</c:v>
                </c:pt>
                <c:pt idx="110">
                  <c:v>-3.9622589999999999E-2</c:v>
                </c:pt>
                <c:pt idx="111">
                  <c:v>-5.7859380000000002E-2</c:v>
                </c:pt>
                <c:pt idx="112">
                  <c:v>2.8527480000000001E-2</c:v>
                </c:pt>
                <c:pt idx="113">
                  <c:v>0.30592485000000003</c:v>
                </c:pt>
                <c:pt idx="114">
                  <c:v>0.80284058999999997</c:v>
                </c:pt>
                <c:pt idx="115">
                  <c:v>1.11193407</c:v>
                </c:pt>
                <c:pt idx="116">
                  <c:v>1.27044405</c:v>
                </c:pt>
                <c:pt idx="117">
                  <c:v>1.5462522000000001</c:v>
                </c:pt>
                <c:pt idx="118">
                  <c:v>2.1192543000000001</c:v>
                </c:pt>
                <c:pt idx="119">
                  <c:v>3.3056953200000003</c:v>
                </c:pt>
                <c:pt idx="120">
                  <c:v>4.9248554400000009</c:v>
                </c:pt>
                <c:pt idx="121">
                  <c:v>7.3008962999999998</c:v>
                </c:pt>
                <c:pt idx="122">
                  <c:v>10.435407120000001</c:v>
                </c:pt>
                <c:pt idx="123">
                  <c:v>13.87583298</c:v>
                </c:pt>
                <c:pt idx="124">
                  <c:v>17.580962070000002</c:v>
                </c:pt>
                <c:pt idx="125">
                  <c:v>21.311459820000003</c:v>
                </c:pt>
                <c:pt idx="126">
                  <c:v>25.79328585</c:v>
                </c:pt>
                <c:pt idx="127">
                  <c:v>31.432230810000004</c:v>
                </c:pt>
                <c:pt idx="128">
                  <c:v>37.885111469999998</c:v>
                </c:pt>
                <c:pt idx="129">
                  <c:v>45.590199390000009</c:v>
                </c:pt>
                <c:pt idx="130">
                  <c:v>54.927936180000003</c:v>
                </c:pt>
                <c:pt idx="131">
                  <c:v>65.794482990000006</c:v>
                </c:pt>
                <c:pt idx="132">
                  <c:v>77.703224579999997</c:v>
                </c:pt>
                <c:pt idx="133">
                  <c:v>90.160404030000009</c:v>
                </c:pt>
                <c:pt idx="134">
                  <c:v>103.27539303000002</c:v>
                </c:pt>
                <c:pt idx="135">
                  <c:v>117.40404933000001</c:v>
                </c:pt>
                <c:pt idx="136">
                  <c:v>132.63512400000002</c:v>
                </c:pt>
                <c:pt idx="137">
                  <c:v>148.80377960999999</c:v>
                </c:pt>
                <c:pt idx="138">
                  <c:v>165.73882184999999</c:v>
                </c:pt>
                <c:pt idx="139">
                  <c:v>183.07251306000003</c:v>
                </c:pt>
                <c:pt idx="140">
                  <c:v>200.66695407</c:v>
                </c:pt>
                <c:pt idx="141">
                  <c:v>218.43258939</c:v>
                </c:pt>
                <c:pt idx="142">
                  <c:v>236.32185033000002</c:v>
                </c:pt>
                <c:pt idx="143">
                  <c:v>254.55428469</c:v>
                </c:pt>
                <c:pt idx="144">
                  <c:v>273.07680075000002</c:v>
                </c:pt>
                <c:pt idx="145">
                  <c:v>292.04550504000002</c:v>
                </c:pt>
                <c:pt idx="146">
                  <c:v>311.17747716000002</c:v>
                </c:pt>
                <c:pt idx="147">
                  <c:v>330.23257812000003</c:v>
                </c:pt>
                <c:pt idx="148">
                  <c:v>349.34949189000002</c:v>
                </c:pt>
                <c:pt idx="149">
                  <c:v>368.24687748000002</c:v>
                </c:pt>
                <c:pt idx="150">
                  <c:v>387.01031733000002</c:v>
                </c:pt>
                <c:pt idx="151">
                  <c:v>405.68104287000006</c:v>
                </c:pt>
                <c:pt idx="152">
                  <c:v>424.03711266000005</c:v>
                </c:pt>
                <c:pt idx="153">
                  <c:v>441.93510450000002</c:v>
                </c:pt>
                <c:pt idx="154">
                  <c:v>459.19827162000001</c:v>
                </c:pt>
                <c:pt idx="155">
                  <c:v>475.47868275000002</c:v>
                </c:pt>
                <c:pt idx="156">
                  <c:v>490.38244677</c:v>
                </c:pt>
                <c:pt idx="157">
                  <c:v>503.37538955999997</c:v>
                </c:pt>
                <c:pt idx="158">
                  <c:v>513.69508772999995</c:v>
                </c:pt>
                <c:pt idx="159">
                  <c:v>520.98489872999994</c:v>
                </c:pt>
                <c:pt idx="160">
                  <c:v>317.54639403000004</c:v>
                </c:pt>
                <c:pt idx="161">
                  <c:v>58.680633960000002</c:v>
                </c:pt>
                <c:pt idx="162">
                  <c:v>0.83137788000000012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9D-470F-B9EA-16AAE3F35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'90'!$K$11:$K$177</c:f>
              <c:strCache>
                <c:ptCount val="167"/>
                <c:pt idx="9">
                  <c:v>Displacement [mm]</c:v>
                </c:pt>
                <c:pt idx="10">
                  <c:v>-1.098639</c:v>
                </c:pt>
                <c:pt idx="11">
                  <c:v>-1.099048</c:v>
                </c:pt>
                <c:pt idx="12">
                  <c:v>-1.098359</c:v>
                </c:pt>
                <c:pt idx="13">
                  <c:v>-1.098316</c:v>
                </c:pt>
                <c:pt idx="14">
                  <c:v>-1.098316</c:v>
                </c:pt>
                <c:pt idx="15">
                  <c:v>-1.098165</c:v>
                </c:pt>
                <c:pt idx="16">
                  <c:v>-1.098337</c:v>
                </c:pt>
                <c:pt idx="17">
                  <c:v>-1.098057</c:v>
                </c:pt>
                <c:pt idx="18">
                  <c:v>-1.097971</c:v>
                </c:pt>
                <c:pt idx="19">
                  <c:v>-1.098186</c:v>
                </c:pt>
                <c:pt idx="20">
                  <c:v>-1.098574</c:v>
                </c:pt>
                <c:pt idx="21">
                  <c:v>-1.098962</c:v>
                </c:pt>
                <c:pt idx="22">
                  <c:v>-1.09879</c:v>
                </c:pt>
                <c:pt idx="23">
                  <c:v>-1.098402</c:v>
                </c:pt>
                <c:pt idx="24">
                  <c:v>-1.098402</c:v>
                </c:pt>
                <c:pt idx="25">
                  <c:v>-1.098424</c:v>
                </c:pt>
                <c:pt idx="26">
                  <c:v>-1.098553</c:v>
                </c:pt>
                <c:pt idx="27">
                  <c:v>-1.098833</c:v>
                </c:pt>
                <c:pt idx="28">
                  <c:v>-1.098682</c:v>
                </c:pt>
                <c:pt idx="29">
                  <c:v>-1.098704</c:v>
                </c:pt>
                <c:pt idx="30">
                  <c:v>-1.098359</c:v>
                </c:pt>
                <c:pt idx="31">
                  <c:v>-1.098424</c:v>
                </c:pt>
                <c:pt idx="32">
                  <c:v>0</c:v>
                </c:pt>
                <c:pt idx="33">
                  <c:v>-0.000151</c:v>
                </c:pt>
                <c:pt idx="34">
                  <c:v>-0.000754</c:v>
                </c:pt>
                <c:pt idx="35">
                  <c:v>-0.000431</c:v>
                </c:pt>
                <c:pt idx="36">
                  <c:v>-2.15E-05</c:v>
                </c:pt>
                <c:pt idx="37">
                  <c:v>-0.000108</c:v>
                </c:pt>
                <c:pt idx="38">
                  <c:v>-0.000474</c:v>
                </c:pt>
                <c:pt idx="39">
                  <c:v>-0.000474</c:v>
                </c:pt>
                <c:pt idx="40">
                  <c:v>-0.000215</c:v>
                </c:pt>
                <c:pt idx="41">
                  <c:v>-0.000323</c:v>
                </c:pt>
                <c:pt idx="42">
                  <c:v>-6.46E-05</c:v>
                </c:pt>
                <c:pt idx="43">
                  <c:v>-0.000129</c:v>
                </c:pt>
                <c:pt idx="44">
                  <c:v>0.000151</c:v>
                </c:pt>
                <c:pt idx="45">
                  <c:v>0.000431</c:v>
                </c:pt>
                <c:pt idx="46">
                  <c:v>-0.001573</c:v>
                </c:pt>
                <c:pt idx="47">
                  <c:v>-0.006034</c:v>
                </c:pt>
                <c:pt idx="48">
                  <c:v>-0.005237</c:v>
                </c:pt>
                <c:pt idx="49">
                  <c:v>-0.000539</c:v>
                </c:pt>
                <c:pt idx="50">
                  <c:v>0.001573</c:v>
                </c:pt>
                <c:pt idx="51">
                  <c:v>0.003728</c:v>
                </c:pt>
                <c:pt idx="52">
                  <c:v>0.005194</c:v>
                </c:pt>
                <c:pt idx="53">
                  <c:v>0.006185</c:v>
                </c:pt>
                <c:pt idx="54">
                  <c:v>0.006465</c:v>
                </c:pt>
                <c:pt idx="55">
                  <c:v>0.00737</c:v>
                </c:pt>
                <c:pt idx="56">
                  <c:v>0.008146</c:v>
                </c:pt>
                <c:pt idx="57">
                  <c:v>0.008318</c:v>
                </c:pt>
                <c:pt idx="58">
                  <c:v>0.008792</c:v>
                </c:pt>
                <c:pt idx="59">
                  <c:v>0.009482</c:v>
                </c:pt>
                <c:pt idx="60">
                  <c:v>0.010732</c:v>
                </c:pt>
                <c:pt idx="61">
                  <c:v>0.011163</c:v>
                </c:pt>
                <c:pt idx="62">
                  <c:v>0.011637</c:v>
                </c:pt>
                <c:pt idx="63">
                  <c:v>0.011572</c:v>
                </c:pt>
                <c:pt idx="64">
                  <c:v>0.011896</c:v>
                </c:pt>
                <c:pt idx="65">
                  <c:v>0.012283</c:v>
                </c:pt>
                <c:pt idx="66">
                  <c:v>0.012434</c:v>
                </c:pt>
                <c:pt idx="67">
                  <c:v>0.013383</c:v>
                </c:pt>
                <c:pt idx="68">
                  <c:v>0.013318</c:v>
                </c:pt>
                <c:pt idx="69">
                  <c:v>0.013469</c:v>
                </c:pt>
                <c:pt idx="70">
                  <c:v>0.013404</c:v>
                </c:pt>
                <c:pt idx="71">
                  <c:v>0.013814</c:v>
                </c:pt>
                <c:pt idx="72">
                  <c:v>0.014288</c:v>
                </c:pt>
                <c:pt idx="73">
                  <c:v>0.014374</c:v>
                </c:pt>
                <c:pt idx="74">
                  <c:v>0.014654</c:v>
                </c:pt>
                <c:pt idx="75">
                  <c:v>0.014525</c:v>
                </c:pt>
                <c:pt idx="76">
                  <c:v>0</c:v>
                </c:pt>
                <c:pt idx="77">
                  <c:v>1.53E-13</c:v>
                </c:pt>
                <c:pt idx="78">
                  <c:v>0.000323</c:v>
                </c:pt>
                <c:pt idx="79">
                  <c:v>0.000862</c:v>
                </c:pt>
                <c:pt idx="80">
                  <c:v>0.001164</c:v>
                </c:pt>
                <c:pt idx="81">
                  <c:v>0.001918</c:v>
                </c:pt>
                <c:pt idx="82">
                  <c:v>0.001746</c:v>
                </c:pt>
                <c:pt idx="83">
                  <c:v>0.001422</c:v>
                </c:pt>
                <c:pt idx="84">
                  <c:v>0.001552</c:v>
                </c:pt>
                <c:pt idx="85">
                  <c:v>0.001508</c:v>
                </c:pt>
                <c:pt idx="86">
                  <c:v>0.001379</c:v>
                </c:pt>
                <c:pt idx="87">
                  <c:v>0.001595</c:v>
                </c:pt>
                <c:pt idx="88">
                  <c:v>0.002004</c:v>
                </c:pt>
                <c:pt idx="89">
                  <c:v>0.002047</c:v>
                </c:pt>
                <c:pt idx="90">
                  <c:v>0.001983</c:v>
                </c:pt>
                <c:pt idx="91">
                  <c:v>0.001875</c:v>
                </c:pt>
                <c:pt idx="92">
                  <c:v>0.002198</c:v>
                </c:pt>
                <c:pt idx="93">
                  <c:v>0.002306</c:v>
                </c:pt>
                <c:pt idx="94">
                  <c:v>0.002801</c:v>
                </c:pt>
                <c:pt idx="95">
                  <c:v>0.002715</c:v>
                </c:pt>
                <c:pt idx="96">
                  <c:v>0.002823</c:v>
                </c:pt>
                <c:pt idx="97">
                  <c:v>0.003513</c:v>
                </c:pt>
                <c:pt idx="98">
                  <c:v>0.003232</c:v>
                </c:pt>
                <c:pt idx="99">
                  <c:v>0.002974</c:v>
                </c:pt>
                <c:pt idx="100">
                  <c:v>0.002995</c:v>
                </c:pt>
                <c:pt idx="101">
                  <c:v>0.003728</c:v>
                </c:pt>
                <c:pt idx="102">
                  <c:v>0.003836</c:v>
                </c:pt>
                <c:pt idx="103">
                  <c:v>0.003577</c:v>
                </c:pt>
                <c:pt idx="104">
                  <c:v>0.003922</c:v>
                </c:pt>
                <c:pt idx="105">
                  <c:v>0.005754</c:v>
                </c:pt>
                <c:pt idx="106">
                  <c:v>0.029674</c:v>
                </c:pt>
                <c:pt idx="107">
                  <c:v>0.071697</c:v>
                </c:pt>
                <c:pt idx="108">
                  <c:v>0.113504</c:v>
                </c:pt>
                <c:pt idx="109">
                  <c:v>0.155052</c:v>
                </c:pt>
                <c:pt idx="110">
                  <c:v>0.198755</c:v>
                </c:pt>
                <c:pt idx="111">
                  <c:v>0.252479</c:v>
                </c:pt>
                <c:pt idx="112">
                  <c:v>0.296398</c:v>
                </c:pt>
                <c:pt idx="113">
                  <c:v>0.332365</c:v>
                </c:pt>
                <c:pt idx="114">
                  <c:v>0.375013</c:v>
                </c:pt>
                <c:pt idx="115">
                  <c:v>0.412294</c:v>
                </c:pt>
                <c:pt idx="116">
                  <c:v>0.454467</c:v>
                </c:pt>
                <c:pt idx="117">
                  <c:v>0.499227</c:v>
                </c:pt>
                <c:pt idx="118">
                  <c:v>0.539417</c:v>
                </c:pt>
                <c:pt idx="119">
                  <c:v>0.57269</c:v>
                </c:pt>
                <c:pt idx="120">
                  <c:v>0.591029</c:v>
                </c:pt>
                <c:pt idx="121">
                  <c:v>0.614799</c:v>
                </c:pt>
                <c:pt idx="122">
                  <c:v>0.653266</c:v>
                </c:pt>
                <c:pt idx="123">
                  <c:v>0.694189</c:v>
                </c:pt>
                <c:pt idx="124">
                  <c:v>0.733496</c:v>
                </c:pt>
                <c:pt idx="125">
                  <c:v>0.772545</c:v>
                </c:pt>
                <c:pt idx="126">
                  <c:v>0.813619</c:v>
                </c:pt>
                <c:pt idx="127">
                  <c:v>0.85228</c:v>
                </c:pt>
                <c:pt idx="128">
                  <c:v>0.890294</c:v>
                </c:pt>
                <c:pt idx="129">
                  <c:v>0.930722</c:v>
                </c:pt>
                <c:pt idx="130">
                  <c:v>0.971214</c:v>
                </c:pt>
                <c:pt idx="131">
                  <c:v>1.010457</c:v>
                </c:pt>
                <c:pt idx="132">
                  <c:v>1.050108</c:v>
                </c:pt>
                <c:pt idx="133">
                  <c:v>1.094803</c:v>
                </c:pt>
                <c:pt idx="134">
                  <c:v>1.136071</c:v>
                </c:pt>
                <c:pt idx="135">
                  <c:v>1.175486</c:v>
                </c:pt>
                <c:pt idx="136">
                  <c:v>1.210548</c:v>
                </c:pt>
                <c:pt idx="137">
                  <c:v>1.251579</c:v>
                </c:pt>
                <c:pt idx="138">
                  <c:v>1.300433</c:v>
                </c:pt>
                <c:pt idx="139">
                  <c:v>1.340753</c:v>
                </c:pt>
                <c:pt idx="140">
                  <c:v>1.38909</c:v>
                </c:pt>
                <c:pt idx="141">
                  <c:v>1.430638</c:v>
                </c:pt>
                <c:pt idx="142">
                  <c:v>1.465269</c:v>
                </c:pt>
                <c:pt idx="143">
                  <c:v>1.50811</c:v>
                </c:pt>
                <c:pt idx="144">
                  <c:v>1.549443</c:v>
                </c:pt>
                <c:pt idx="145">
                  <c:v>1.589763</c:v>
                </c:pt>
                <c:pt idx="146">
                  <c:v>1.628812</c:v>
                </c:pt>
                <c:pt idx="147">
                  <c:v>1.666481</c:v>
                </c:pt>
                <c:pt idx="148">
                  <c:v>1.709818</c:v>
                </c:pt>
                <c:pt idx="149">
                  <c:v>1.751409</c:v>
                </c:pt>
                <c:pt idx="150">
                  <c:v>1.785588</c:v>
                </c:pt>
                <c:pt idx="151">
                  <c:v>1.825046</c:v>
                </c:pt>
                <c:pt idx="152">
                  <c:v>1.866616</c:v>
                </c:pt>
                <c:pt idx="153">
                  <c:v>1.903919</c:v>
                </c:pt>
                <c:pt idx="154">
                  <c:v>1.942213</c:v>
                </c:pt>
                <c:pt idx="155">
                  <c:v>1.976133</c:v>
                </c:pt>
                <c:pt idx="156">
                  <c:v>2.01725</c:v>
                </c:pt>
                <c:pt idx="157">
                  <c:v>2.065328</c:v>
                </c:pt>
                <c:pt idx="158">
                  <c:v>2.100045</c:v>
                </c:pt>
                <c:pt idx="159">
                  <c:v>2.140279</c:v>
                </c:pt>
                <c:pt idx="160">
                  <c:v>2.187129</c:v>
                </c:pt>
                <c:pt idx="161">
                  <c:v>2.227643</c:v>
                </c:pt>
                <c:pt idx="162">
                  <c:v>2.261821</c:v>
                </c:pt>
                <c:pt idx="163">
                  <c:v>2.304662</c:v>
                </c:pt>
                <c:pt idx="164">
                  <c:v>2.37957</c:v>
                </c:pt>
                <c:pt idx="165">
                  <c:v>2.452948</c:v>
                </c:pt>
                <c:pt idx="166">
                  <c:v>2.478571</c:v>
                </c:pt>
              </c:strCache>
            </c:strRef>
          </c:xVal>
          <c:yVal>
            <c:numRef>
              <c:f>'90'!$L$21:$L$177</c:f>
              <c:numCache>
                <c:formatCode>General</c:formatCode>
                <c:ptCount val="157"/>
                <c:pt idx="0">
                  <c:v>2.0645733600000002</c:v>
                </c:pt>
                <c:pt idx="1">
                  <c:v>2.0748738600000003</c:v>
                </c:pt>
                <c:pt idx="2">
                  <c:v>2.06377875</c:v>
                </c:pt>
                <c:pt idx="3">
                  <c:v>2.0415885299999998</c:v>
                </c:pt>
                <c:pt idx="4">
                  <c:v>2.05110423</c:v>
                </c:pt>
                <c:pt idx="5">
                  <c:v>2.0590209000000002</c:v>
                </c:pt>
                <c:pt idx="6">
                  <c:v>2.0558522699999999</c:v>
                </c:pt>
                <c:pt idx="7">
                  <c:v>2.0518890299999999</c:v>
                </c:pt>
                <c:pt idx="8">
                  <c:v>2.0281194</c:v>
                </c:pt>
                <c:pt idx="9">
                  <c:v>2.0392145100000003</c:v>
                </c:pt>
                <c:pt idx="10">
                  <c:v>2.0661625800000003</c:v>
                </c:pt>
                <c:pt idx="11">
                  <c:v>2.0661625800000003</c:v>
                </c:pt>
                <c:pt idx="12">
                  <c:v>2.0661625800000003</c:v>
                </c:pt>
                <c:pt idx="13">
                  <c:v>2.0645733600000002</c:v>
                </c:pt>
                <c:pt idx="14">
                  <c:v>2.0590209000000002</c:v>
                </c:pt>
                <c:pt idx="15">
                  <c:v>0</c:v>
                </c:pt>
                <c:pt idx="16">
                  <c:v>-5.5524600000000004E-3</c:v>
                </c:pt>
                <c:pt idx="17">
                  <c:v>-3.9632400000000007E-3</c:v>
                </c:pt>
                <c:pt idx="18">
                  <c:v>-9.5058900000000012E-3</c:v>
                </c:pt>
                <c:pt idx="19">
                  <c:v>-1.9816200000000003E-2</c:v>
                </c:pt>
                <c:pt idx="20">
                  <c:v>-2.4564240000000001E-2</c:v>
                </c:pt>
                <c:pt idx="21">
                  <c:v>-1.3469130000000001E-2</c:v>
                </c:pt>
                <c:pt idx="22">
                  <c:v>-5.5524600000000004E-3</c:v>
                </c:pt>
                <c:pt idx="23">
                  <c:v>7.925423463000001E-4</c:v>
                </c:pt>
                <c:pt idx="24">
                  <c:v>9.5058900000000012E-3</c:v>
                </c:pt>
                <c:pt idx="25">
                  <c:v>2.3740200000000001E-3</c:v>
                </c:pt>
                <c:pt idx="26">
                  <c:v>7.925423463000001E-4</c:v>
                </c:pt>
                <c:pt idx="27">
                  <c:v>-2.3779439999999999E-2</c:v>
                </c:pt>
                <c:pt idx="28">
                  <c:v>-3.01167E-2</c:v>
                </c:pt>
                <c:pt idx="29">
                  <c:v>-9.5058900000000012E-3</c:v>
                </c:pt>
                <c:pt idx="30">
                  <c:v>3.16863E-3</c:v>
                </c:pt>
                <c:pt idx="31">
                  <c:v>1.1095110000000002E-2</c:v>
                </c:pt>
                <c:pt idx="32">
                  <c:v>4.7578500000000001E-3</c:v>
                </c:pt>
                <c:pt idx="33">
                  <c:v>-1.5892200000000001E-3</c:v>
                </c:pt>
                <c:pt idx="34">
                  <c:v>-7.925423463000001E-4</c:v>
                </c:pt>
                <c:pt idx="35">
                  <c:v>-7.925423463000001E-4</c:v>
                </c:pt>
                <c:pt idx="36">
                  <c:v>-2.2984830000000001E-2</c:v>
                </c:pt>
                <c:pt idx="37">
                  <c:v>-2.7742679999999999E-2</c:v>
                </c:pt>
                <c:pt idx="38">
                  <c:v>-1.9816200000000003E-2</c:v>
                </c:pt>
                <c:pt idx="39">
                  <c:v>-3.5669159999999998E-2</c:v>
                </c:pt>
                <c:pt idx="40">
                  <c:v>-5.5524600000000004E-3</c:v>
                </c:pt>
                <c:pt idx="41">
                  <c:v>7.1318700000000002E-3</c:v>
                </c:pt>
                <c:pt idx="42">
                  <c:v>1.5892200000000001E-3</c:v>
                </c:pt>
                <c:pt idx="43">
                  <c:v>7.9264800000000014E-3</c:v>
                </c:pt>
                <c:pt idx="44">
                  <c:v>1.2684330000000002E-2</c:v>
                </c:pt>
                <c:pt idx="45">
                  <c:v>2.2190220000000004E-2</c:v>
                </c:pt>
                <c:pt idx="46">
                  <c:v>2.061081E-2</c:v>
                </c:pt>
                <c:pt idx="47">
                  <c:v>2.2984830000000001E-2</c:v>
                </c:pt>
                <c:pt idx="48">
                  <c:v>3.2490720000000001E-2</c:v>
                </c:pt>
                <c:pt idx="49">
                  <c:v>3.0911310000000004E-2</c:v>
                </c:pt>
                <c:pt idx="50">
                  <c:v>2.9322090000000002E-2</c:v>
                </c:pt>
                <c:pt idx="51">
                  <c:v>2.9322090000000002E-2</c:v>
                </c:pt>
                <c:pt idx="52">
                  <c:v>3.7248570000000002E-2</c:v>
                </c:pt>
                <c:pt idx="53">
                  <c:v>4.1211810000000001E-2</c:v>
                </c:pt>
                <c:pt idx="54">
                  <c:v>4.2006420000000003E-2</c:v>
                </c:pt>
                <c:pt idx="55">
                  <c:v>4.834368E-2</c:v>
                </c:pt>
                <c:pt idx="56">
                  <c:v>3.01167E-2</c:v>
                </c:pt>
                <c:pt idx="57">
                  <c:v>3.8837789999999997E-2</c:v>
                </c:pt>
                <c:pt idx="58">
                  <c:v>5.4680940000000004E-2</c:v>
                </c:pt>
                <c:pt idx="59">
                  <c:v>4.4380440000000007E-2</c:v>
                </c:pt>
                <c:pt idx="60">
                  <c:v>3.4874550000000004E-2</c:v>
                </c:pt>
                <c:pt idx="61">
                  <c:v>3.9622589999999999E-2</c:v>
                </c:pt>
                <c:pt idx="62">
                  <c:v>3.8043180000000003E-2</c:v>
                </c:pt>
                <c:pt idx="63">
                  <c:v>3.01167E-2</c:v>
                </c:pt>
                <c:pt idx="64">
                  <c:v>3.4874550000000004E-2</c:v>
                </c:pt>
                <c:pt idx="65">
                  <c:v>4.6764270000000004E-2</c:v>
                </c:pt>
                <c:pt idx="66">
                  <c:v>4.6764270000000004E-2</c:v>
                </c:pt>
                <c:pt idx="67">
                  <c:v>5.230692E-2</c:v>
                </c:pt>
                <c:pt idx="68">
                  <c:v>5.9438790000000005E-2</c:v>
                </c:pt>
                <c:pt idx="69">
                  <c:v>4.6764270000000004E-2</c:v>
                </c:pt>
                <c:pt idx="70">
                  <c:v>2.7742679999999999E-2</c:v>
                </c:pt>
                <c:pt idx="71">
                  <c:v>4.1211810000000001E-2</c:v>
                </c:pt>
                <c:pt idx="72">
                  <c:v>6.6570660000000004E-2</c:v>
                </c:pt>
                <c:pt idx="73">
                  <c:v>0</c:v>
                </c:pt>
                <c:pt idx="74">
                  <c:v>-1.5852960000000003E-2</c:v>
                </c:pt>
                <c:pt idx="75">
                  <c:v>-1.505835E-2</c:v>
                </c:pt>
                <c:pt idx="76">
                  <c:v>-1.0300500000000001E-2</c:v>
                </c:pt>
                <c:pt idx="77">
                  <c:v>-3.9632400000000007E-3</c:v>
                </c:pt>
                <c:pt idx="78">
                  <c:v>2.3740200000000001E-3</c:v>
                </c:pt>
                <c:pt idx="79">
                  <c:v>5.5524600000000004E-3</c:v>
                </c:pt>
                <c:pt idx="80">
                  <c:v>-1.3469130000000001E-2</c:v>
                </c:pt>
                <c:pt idx="81">
                  <c:v>-1.9021590000000001E-2</c:v>
                </c:pt>
                <c:pt idx="82">
                  <c:v>7.925423463000001E-4</c:v>
                </c:pt>
                <c:pt idx="83">
                  <c:v>-1.505835E-2</c:v>
                </c:pt>
                <c:pt idx="84">
                  <c:v>-3.3285330000000002E-2</c:v>
                </c:pt>
                <c:pt idx="85">
                  <c:v>-1.1095110000000002E-2</c:v>
                </c:pt>
                <c:pt idx="86">
                  <c:v>3.9632400000000007E-3</c:v>
                </c:pt>
                <c:pt idx="87">
                  <c:v>-3.9632400000000007E-3</c:v>
                </c:pt>
                <c:pt idx="88">
                  <c:v>-5.5524600000000004E-3</c:v>
                </c:pt>
                <c:pt idx="89">
                  <c:v>-1.7432369999999999E-2</c:v>
                </c:pt>
                <c:pt idx="90">
                  <c:v>-1.9021590000000001E-2</c:v>
                </c:pt>
                <c:pt idx="91">
                  <c:v>-6.3372599999999999E-3</c:v>
                </c:pt>
                <c:pt idx="92">
                  <c:v>-7.9264800000000014E-3</c:v>
                </c:pt>
                <c:pt idx="93">
                  <c:v>-2.2190220000000004E-2</c:v>
                </c:pt>
                <c:pt idx="94">
                  <c:v>-2.3740200000000001E-3</c:v>
                </c:pt>
                <c:pt idx="95">
                  <c:v>7.3702530000000002E-2</c:v>
                </c:pt>
                <c:pt idx="96">
                  <c:v>0.33762096000000003</c:v>
                </c:pt>
                <c:pt idx="97">
                  <c:v>0.75688074000000005</c:v>
                </c:pt>
                <c:pt idx="98">
                  <c:v>1.11272868</c:v>
                </c:pt>
                <c:pt idx="99">
                  <c:v>1.4400491400000002</c:v>
                </c:pt>
                <c:pt idx="100">
                  <c:v>1.8410721300000001</c:v>
                </c:pt>
                <c:pt idx="101">
                  <c:v>2.1374910900000001</c:v>
                </c:pt>
                <c:pt idx="102">
                  <c:v>2.6700759900000004</c:v>
                </c:pt>
                <c:pt idx="103">
                  <c:v>3.48401169</c:v>
                </c:pt>
                <c:pt idx="104">
                  <c:v>4.3486749000000007</c:v>
                </c:pt>
                <c:pt idx="105">
                  <c:v>5.1214085999999996</c:v>
                </c:pt>
                <c:pt idx="106">
                  <c:v>6.0748326900000009</c:v>
                </c:pt>
                <c:pt idx="107">
                  <c:v>8.1869649300000003</c:v>
                </c:pt>
                <c:pt idx="108">
                  <c:v>10.8356355</c:v>
                </c:pt>
                <c:pt idx="109">
                  <c:v>13.25606661</c:v>
                </c:pt>
                <c:pt idx="110">
                  <c:v>15.234243299999999</c:v>
                </c:pt>
                <c:pt idx="111">
                  <c:v>16.920778500000001</c:v>
                </c:pt>
                <c:pt idx="112">
                  <c:v>18.32991633</c:v>
                </c:pt>
                <c:pt idx="113">
                  <c:v>19.684373220000001</c:v>
                </c:pt>
                <c:pt idx="114">
                  <c:v>21.781437300000004</c:v>
                </c:pt>
                <c:pt idx="115">
                  <c:v>24.185220840000003</c:v>
                </c:pt>
                <c:pt idx="116">
                  <c:v>24.456271140000002</c:v>
                </c:pt>
                <c:pt idx="117">
                  <c:v>25.677576900000002</c:v>
                </c:pt>
                <c:pt idx="118">
                  <c:v>29.182199400000002</c:v>
                </c:pt>
                <c:pt idx="119">
                  <c:v>32.029806960000002</c:v>
                </c:pt>
                <c:pt idx="120">
                  <c:v>34.822723770000003</c:v>
                </c:pt>
                <c:pt idx="121">
                  <c:v>37.244734290000004</c:v>
                </c:pt>
                <c:pt idx="122">
                  <c:v>39.846650400000001</c:v>
                </c:pt>
                <c:pt idx="123">
                  <c:v>44.225442000000008</c:v>
                </c:pt>
                <c:pt idx="124">
                  <c:v>50.443736130000005</c:v>
                </c:pt>
                <c:pt idx="125">
                  <c:v>57.720852990000004</c:v>
                </c:pt>
                <c:pt idx="126">
                  <c:v>65.620914660000011</c:v>
                </c:pt>
                <c:pt idx="127">
                  <c:v>73.310159430000013</c:v>
                </c:pt>
                <c:pt idx="128">
                  <c:v>80.555580179999993</c:v>
                </c:pt>
                <c:pt idx="129">
                  <c:v>87.70590279000001</c:v>
                </c:pt>
                <c:pt idx="130">
                  <c:v>94.836399390000011</c:v>
                </c:pt>
                <c:pt idx="131">
                  <c:v>102.92191911</c:v>
                </c:pt>
                <c:pt idx="132">
                  <c:v>111.90776139000002</c:v>
                </c:pt>
                <c:pt idx="133">
                  <c:v>121.30890021</c:v>
                </c:pt>
                <c:pt idx="134">
                  <c:v>131.69357982</c:v>
                </c:pt>
                <c:pt idx="135">
                  <c:v>142.92391086000001</c:v>
                </c:pt>
                <c:pt idx="136">
                  <c:v>154.80649898999999</c:v>
                </c:pt>
                <c:pt idx="137">
                  <c:v>167.18679747000002</c:v>
                </c:pt>
                <c:pt idx="138">
                  <c:v>180.12108627000001</c:v>
                </c:pt>
                <c:pt idx="139">
                  <c:v>193.31216162999999</c:v>
                </c:pt>
                <c:pt idx="140">
                  <c:v>206.84165256000003</c:v>
                </c:pt>
                <c:pt idx="141">
                  <c:v>221.14069875000001</c:v>
                </c:pt>
                <c:pt idx="142">
                  <c:v>236.29728609000003</c:v>
                </c:pt>
                <c:pt idx="143">
                  <c:v>252.35260677000002</c:v>
                </c:pt>
                <c:pt idx="144">
                  <c:v>268.74158517000001</c:v>
                </c:pt>
                <c:pt idx="145">
                  <c:v>284.99108499000005</c:v>
                </c:pt>
                <c:pt idx="146">
                  <c:v>301.14310284000004</c:v>
                </c:pt>
                <c:pt idx="147">
                  <c:v>317.45521008000003</c:v>
                </c:pt>
                <c:pt idx="148">
                  <c:v>334.02014064000002</c:v>
                </c:pt>
                <c:pt idx="149">
                  <c:v>350.61122466</c:v>
                </c:pt>
                <c:pt idx="150">
                  <c:v>367.05093056999999</c:v>
                </c:pt>
                <c:pt idx="151">
                  <c:v>383.19502194</c:v>
                </c:pt>
                <c:pt idx="152">
                  <c:v>398.71142046</c:v>
                </c:pt>
                <c:pt idx="153">
                  <c:v>413.59616289000002</c:v>
                </c:pt>
                <c:pt idx="154">
                  <c:v>276.25808565</c:v>
                </c:pt>
                <c:pt idx="155">
                  <c:v>67.358177370000007</c:v>
                </c:pt>
                <c:pt idx="156">
                  <c:v>-1.2799597500000002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AD-48C1-AA44-9F4D7E423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N vs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'90'!$Q$12:$Q$188</c:f>
              <c:strCache>
                <c:ptCount val="176"/>
                <c:pt idx="8">
                  <c:v>Displacement [mm]</c:v>
                </c:pt>
                <c:pt idx="9">
                  <c:v>-0.047712</c:v>
                </c:pt>
                <c:pt idx="10">
                  <c:v>-0.04769</c:v>
                </c:pt>
                <c:pt idx="11">
                  <c:v>-0.047539</c:v>
                </c:pt>
                <c:pt idx="12">
                  <c:v>-0.047108</c:v>
                </c:pt>
                <c:pt idx="13">
                  <c:v>-0.047324</c:v>
                </c:pt>
                <c:pt idx="14">
                  <c:v>-0.047712</c:v>
                </c:pt>
                <c:pt idx="15">
                  <c:v>-0.047367</c:v>
                </c:pt>
                <c:pt idx="16">
                  <c:v>-0.047431</c:v>
                </c:pt>
                <c:pt idx="17">
                  <c:v>-0.047302</c:v>
                </c:pt>
                <c:pt idx="18">
                  <c:v>-0.047561</c:v>
                </c:pt>
                <c:pt idx="19">
                  <c:v>-0.047582</c:v>
                </c:pt>
                <c:pt idx="20">
                  <c:v>-0.047496</c:v>
                </c:pt>
                <c:pt idx="21">
                  <c:v>-0.047862</c:v>
                </c:pt>
                <c:pt idx="22">
                  <c:v>-0.04797</c:v>
                </c:pt>
                <c:pt idx="23">
                  <c:v>-0.048401</c:v>
                </c:pt>
                <c:pt idx="24">
                  <c:v>-0.047884</c:v>
                </c:pt>
                <c:pt idx="25">
                  <c:v>-0.047302</c:v>
                </c:pt>
                <c:pt idx="26">
                  <c:v>-0.047108</c:v>
                </c:pt>
                <c:pt idx="27">
                  <c:v>-0.047841</c:v>
                </c:pt>
                <c:pt idx="28">
                  <c:v>-0.047862</c:v>
                </c:pt>
                <c:pt idx="29">
                  <c:v>-0.046613</c:v>
                </c:pt>
                <c:pt idx="30">
                  <c:v>-0.046807</c:v>
                </c:pt>
                <c:pt idx="31">
                  <c:v>-0.047108</c:v>
                </c:pt>
                <c:pt idx="32">
                  <c:v>-0.04685</c:v>
                </c:pt>
                <c:pt idx="33">
                  <c:v>-0.046462</c:v>
                </c:pt>
                <c:pt idx="34">
                  <c:v>-0.047</c:v>
                </c:pt>
                <c:pt idx="35">
                  <c:v>-0.047281</c:v>
                </c:pt>
                <c:pt idx="36">
                  <c:v>-0.047065</c:v>
                </c:pt>
                <c:pt idx="37">
                  <c:v>-0.047431</c:v>
                </c:pt>
                <c:pt idx="38">
                  <c:v>-0.047755</c:v>
                </c:pt>
                <c:pt idx="39">
                  <c:v>-0.04713</c:v>
                </c:pt>
                <c:pt idx="40">
                  <c:v>-0.046203</c:v>
                </c:pt>
                <c:pt idx="41">
                  <c:v>-0.046354</c:v>
                </c:pt>
                <c:pt idx="42">
                  <c:v>-0.046354</c:v>
                </c:pt>
                <c:pt idx="43">
                  <c:v>-0.046785</c:v>
                </c:pt>
                <c:pt idx="44">
                  <c:v>-0.047044</c:v>
                </c:pt>
                <c:pt idx="45">
                  <c:v>-0.046656</c:v>
                </c:pt>
                <c:pt idx="46">
                  <c:v>-0.046699</c:v>
                </c:pt>
                <c:pt idx="47">
                  <c:v>-0.04672</c:v>
                </c:pt>
                <c:pt idx="48">
                  <c:v>-0.046677</c:v>
                </c:pt>
                <c:pt idx="49">
                  <c:v>-0.046268</c:v>
                </c:pt>
                <c:pt idx="50">
                  <c:v>-0.046052</c:v>
                </c:pt>
                <c:pt idx="51">
                  <c:v>-0.045643</c:v>
                </c:pt>
                <c:pt idx="52">
                  <c:v>-0.045341</c:v>
                </c:pt>
                <c:pt idx="53">
                  <c:v>-0.045557</c:v>
                </c:pt>
                <c:pt idx="54">
                  <c:v>-0.045643</c:v>
                </c:pt>
                <c:pt idx="55">
                  <c:v>-0.0456</c:v>
                </c:pt>
                <c:pt idx="56">
                  <c:v>-0.045514</c:v>
                </c:pt>
                <c:pt idx="57">
                  <c:v>-0.046095</c:v>
                </c:pt>
                <c:pt idx="58">
                  <c:v>-0.045837</c:v>
                </c:pt>
                <c:pt idx="59">
                  <c:v>-0.045578</c:v>
                </c:pt>
                <c:pt idx="60">
                  <c:v>-0.045621</c:v>
                </c:pt>
                <c:pt idx="61">
                  <c:v>-0.045427</c:v>
                </c:pt>
                <c:pt idx="62">
                  <c:v>-0.045449</c:v>
                </c:pt>
                <c:pt idx="63">
                  <c:v>-0.045212</c:v>
                </c:pt>
                <c:pt idx="64">
                  <c:v>-0.045729</c:v>
                </c:pt>
                <c:pt idx="65">
                  <c:v>-0.045621</c:v>
                </c:pt>
                <c:pt idx="66">
                  <c:v>-0.045341</c:v>
                </c:pt>
                <c:pt idx="67">
                  <c:v>-0.04519</c:v>
                </c:pt>
                <c:pt idx="68">
                  <c:v>-0.044802</c:v>
                </c:pt>
                <c:pt idx="69">
                  <c:v>-0.044781</c:v>
                </c:pt>
                <c:pt idx="70">
                  <c:v>-0.044565</c:v>
                </c:pt>
                <c:pt idx="71">
                  <c:v>-0.044695</c:v>
                </c:pt>
                <c:pt idx="72">
                  <c:v>-0.044177</c:v>
                </c:pt>
                <c:pt idx="73">
                  <c:v>-0.044393</c:v>
                </c:pt>
                <c:pt idx="74">
                  <c:v>-0.044716</c:v>
                </c:pt>
                <c:pt idx="75">
                  <c:v>-0.044134</c:v>
                </c:pt>
                <c:pt idx="76">
                  <c:v>-0.044134</c:v>
                </c:pt>
                <c:pt idx="77">
                  <c:v>-0.044134</c:v>
                </c:pt>
                <c:pt idx="78">
                  <c:v>-0.043854</c:v>
                </c:pt>
                <c:pt idx="79">
                  <c:v>-0.043402</c:v>
                </c:pt>
                <c:pt idx="80">
                  <c:v>-0.043854</c:v>
                </c:pt>
                <c:pt idx="81">
                  <c:v>-0.04394</c:v>
                </c:pt>
                <c:pt idx="82">
                  <c:v>-0.043402</c:v>
                </c:pt>
                <c:pt idx="83">
                  <c:v>-0.043121</c:v>
                </c:pt>
                <c:pt idx="84">
                  <c:v>-0.042971</c:v>
                </c:pt>
                <c:pt idx="85">
                  <c:v>-0.043165</c:v>
                </c:pt>
                <c:pt idx="86">
                  <c:v>-0.042647</c:v>
                </c:pt>
                <c:pt idx="87">
                  <c:v>-0.042475</c:v>
                </c:pt>
                <c:pt idx="88">
                  <c:v>-0.042281</c:v>
                </c:pt>
                <c:pt idx="89">
                  <c:v>-0.042755</c:v>
                </c:pt>
                <c:pt idx="90">
                  <c:v>-0.042906</c:v>
                </c:pt>
                <c:pt idx="91">
                  <c:v>-0.042044</c:v>
                </c:pt>
                <c:pt idx="92">
                  <c:v>-0.042604</c:v>
                </c:pt>
                <c:pt idx="93">
                  <c:v>-0.043208</c:v>
                </c:pt>
                <c:pt idx="94">
                  <c:v>-0.043229</c:v>
                </c:pt>
                <c:pt idx="95">
                  <c:v>-0.042884</c:v>
                </c:pt>
                <c:pt idx="96">
                  <c:v>-0.043057</c:v>
                </c:pt>
                <c:pt idx="97">
                  <c:v>-0.043035</c:v>
                </c:pt>
                <c:pt idx="98">
                  <c:v>-0.042109</c:v>
                </c:pt>
                <c:pt idx="99">
                  <c:v>-0.041699</c:v>
                </c:pt>
                <c:pt idx="100">
                  <c:v>-0.041893</c:v>
                </c:pt>
                <c:pt idx="101">
                  <c:v>-0.042346</c:v>
                </c:pt>
                <c:pt idx="102">
                  <c:v>-0.042497</c:v>
                </c:pt>
                <c:pt idx="103">
                  <c:v>-0.042367</c:v>
                </c:pt>
                <c:pt idx="104">
                  <c:v>-0.041936</c:v>
                </c:pt>
                <c:pt idx="105">
                  <c:v>-0.041678</c:v>
                </c:pt>
                <c:pt idx="106">
                  <c:v>-0.036247</c:v>
                </c:pt>
                <c:pt idx="107">
                  <c:v>-0.013533</c:v>
                </c:pt>
                <c:pt idx="108">
                  <c:v>0.015818</c:v>
                </c:pt>
                <c:pt idx="109">
                  <c:v>0.059004</c:v>
                </c:pt>
                <c:pt idx="110">
                  <c:v>0.110594</c:v>
                </c:pt>
                <c:pt idx="111">
                  <c:v>0.153867</c:v>
                </c:pt>
                <c:pt idx="112">
                  <c:v>0.201234</c:v>
                </c:pt>
                <c:pt idx="113">
                  <c:v>0.242588</c:v>
                </c:pt>
                <c:pt idx="114">
                  <c:v>0.279244</c:v>
                </c:pt>
                <c:pt idx="115">
                  <c:v>0.321094</c:v>
                </c:pt>
                <c:pt idx="116">
                  <c:v>0.362815</c:v>
                </c:pt>
                <c:pt idx="117">
                  <c:v>0.403652</c:v>
                </c:pt>
                <c:pt idx="118">
                  <c:v>0.444253</c:v>
                </c:pt>
                <c:pt idx="119">
                  <c:v>0.493236</c:v>
                </c:pt>
                <c:pt idx="120">
                  <c:v>0.537392</c:v>
                </c:pt>
                <c:pt idx="121">
                  <c:v>0.578078</c:v>
                </c:pt>
                <c:pt idx="122">
                  <c:v>0.607106</c:v>
                </c:pt>
                <c:pt idx="123">
                  <c:v>0.647663</c:v>
                </c:pt>
                <c:pt idx="124">
                  <c:v>0.685979</c:v>
                </c:pt>
                <c:pt idx="125">
                  <c:v>0.724467</c:v>
                </c:pt>
                <c:pt idx="126">
                  <c:v>0.762998</c:v>
                </c:pt>
                <c:pt idx="127">
                  <c:v>0.807628</c:v>
                </c:pt>
                <c:pt idx="128">
                  <c:v>0.847431</c:v>
                </c:pt>
                <c:pt idx="129">
                  <c:v>0.881114</c:v>
                </c:pt>
                <c:pt idx="130">
                  <c:v>0.916908</c:v>
                </c:pt>
                <c:pt idx="131">
                  <c:v>0.953888</c:v>
                </c:pt>
                <c:pt idx="132">
                  <c:v>0.994057</c:v>
                </c:pt>
                <c:pt idx="133">
                  <c:v>1.025261</c:v>
                </c:pt>
                <c:pt idx="134">
                  <c:v>1.059483</c:v>
                </c:pt>
                <c:pt idx="135">
                  <c:v>1.094135</c:v>
                </c:pt>
                <c:pt idx="136">
                  <c:v>1.129154</c:v>
                </c:pt>
                <c:pt idx="137">
                  <c:v>1.165013</c:v>
                </c:pt>
                <c:pt idx="138">
                  <c:v>1.205721</c:v>
                </c:pt>
                <c:pt idx="139">
                  <c:v>1.253389</c:v>
                </c:pt>
                <c:pt idx="140">
                  <c:v>1.293041</c:v>
                </c:pt>
                <c:pt idx="141">
                  <c:v>1.343684</c:v>
                </c:pt>
                <c:pt idx="142">
                  <c:v>1.384025</c:v>
                </c:pt>
                <c:pt idx="143">
                  <c:v>1.414842</c:v>
                </c:pt>
                <c:pt idx="144">
                  <c:v>1.456606</c:v>
                </c:pt>
                <c:pt idx="145">
                  <c:v>1.494965</c:v>
                </c:pt>
                <c:pt idx="146">
                  <c:v>1.534832</c:v>
                </c:pt>
                <c:pt idx="147">
                  <c:v>1.576725</c:v>
                </c:pt>
                <c:pt idx="148">
                  <c:v>1.614718</c:v>
                </c:pt>
                <c:pt idx="149">
                  <c:v>1.651956</c:v>
                </c:pt>
                <c:pt idx="150">
                  <c:v>1.693224</c:v>
                </c:pt>
                <c:pt idx="151">
                  <c:v>1.733113</c:v>
                </c:pt>
                <c:pt idx="152">
                  <c:v>1.763779</c:v>
                </c:pt>
                <c:pt idx="153">
                  <c:v>1.803129</c:v>
                </c:pt>
                <c:pt idx="154">
                  <c:v>1.850022</c:v>
                </c:pt>
                <c:pt idx="155">
                  <c:v>1.888985</c:v>
                </c:pt>
                <c:pt idx="156">
                  <c:v>1.924262</c:v>
                </c:pt>
                <c:pt idx="157">
                  <c:v>1.966931</c:v>
                </c:pt>
                <c:pt idx="158">
                  <c:v>2.012531</c:v>
                </c:pt>
                <c:pt idx="159">
                  <c:v>2.052441</c:v>
                </c:pt>
                <c:pt idx="160">
                  <c:v>2.092804</c:v>
                </c:pt>
                <c:pt idx="161">
                  <c:v>2.13334</c:v>
                </c:pt>
                <c:pt idx="162">
                  <c:v>2.172906</c:v>
                </c:pt>
                <c:pt idx="163">
                  <c:v>2.231263</c:v>
                </c:pt>
                <c:pt idx="164">
                  <c:v>2.27266</c:v>
                </c:pt>
                <c:pt idx="165">
                  <c:v>2.294857</c:v>
                </c:pt>
                <c:pt idx="166">
                  <c:v>2.335543</c:v>
                </c:pt>
                <c:pt idx="167">
                  <c:v>2.377286</c:v>
                </c:pt>
                <c:pt idx="168">
                  <c:v>2.421528</c:v>
                </c:pt>
                <c:pt idx="169">
                  <c:v>2.458077</c:v>
                </c:pt>
                <c:pt idx="170">
                  <c:v>2.471179</c:v>
                </c:pt>
                <c:pt idx="171">
                  <c:v>2.46049</c:v>
                </c:pt>
                <c:pt idx="172">
                  <c:v>2.415903</c:v>
                </c:pt>
                <c:pt idx="173">
                  <c:v>2.452215</c:v>
                </c:pt>
                <c:pt idx="174">
                  <c:v>2.522511</c:v>
                </c:pt>
                <c:pt idx="175">
                  <c:v>2.544578</c:v>
                </c:pt>
              </c:strCache>
            </c:strRef>
          </c:xVal>
          <c:yVal>
            <c:numRef>
              <c:f>'90'!$R$21:$R$188</c:f>
              <c:numCache>
                <c:formatCode>General</c:formatCode>
                <c:ptCount val="168"/>
                <c:pt idx="0">
                  <c:v>-2.8824722999999999</c:v>
                </c:pt>
                <c:pt idx="1">
                  <c:v>-2.8658345400000003</c:v>
                </c:pt>
                <c:pt idx="2">
                  <c:v>-2.8697977800000003</c:v>
                </c:pt>
                <c:pt idx="3">
                  <c:v>-2.8697977800000003</c:v>
                </c:pt>
                <c:pt idx="4">
                  <c:v>-2.8587026700000004</c:v>
                </c:pt>
                <c:pt idx="5">
                  <c:v>-2.8666291500000001</c:v>
                </c:pt>
                <c:pt idx="6">
                  <c:v>-2.8777242599999999</c:v>
                </c:pt>
                <c:pt idx="7">
                  <c:v>-2.8594972800000003</c:v>
                </c:pt>
                <c:pt idx="8">
                  <c:v>-2.8420551000000005</c:v>
                </c:pt>
                <c:pt idx="9">
                  <c:v>-2.8523556000000005</c:v>
                </c:pt>
                <c:pt idx="10">
                  <c:v>-2.8753404300000001</c:v>
                </c:pt>
                <c:pt idx="11">
                  <c:v>-2.87137719</c:v>
                </c:pt>
                <c:pt idx="12">
                  <c:v>-2.87137719</c:v>
                </c:pt>
                <c:pt idx="13">
                  <c:v>-2.8539448200000002</c:v>
                </c:pt>
                <c:pt idx="14">
                  <c:v>-2.8539448200000002</c:v>
                </c:pt>
                <c:pt idx="15">
                  <c:v>-2.8642453200000002</c:v>
                </c:pt>
                <c:pt idx="16">
                  <c:v>-2.8563188400000001</c:v>
                </c:pt>
                <c:pt idx="17">
                  <c:v>-2.8658345400000003</c:v>
                </c:pt>
                <c:pt idx="18">
                  <c:v>-2.8872301500000002</c:v>
                </c:pt>
                <c:pt idx="19">
                  <c:v>-2.8872301500000002</c:v>
                </c:pt>
                <c:pt idx="20">
                  <c:v>-2.9284419600000002</c:v>
                </c:pt>
                <c:pt idx="21">
                  <c:v>-2.7667633499999997</c:v>
                </c:pt>
                <c:pt idx="22">
                  <c:v>-2.3173966799999999</c:v>
                </c:pt>
                <c:pt idx="23">
                  <c:v>-1.5375311100000002</c:v>
                </c:pt>
                <c:pt idx="24">
                  <c:v>-1.1523610800000001</c:v>
                </c:pt>
                <c:pt idx="25">
                  <c:v>-2.0003767200000002</c:v>
                </c:pt>
                <c:pt idx="26">
                  <c:v>-2.1026165400000001</c:v>
                </c:pt>
                <c:pt idx="27">
                  <c:v>-2.14462296</c:v>
                </c:pt>
                <c:pt idx="28">
                  <c:v>-2.7556682399999999</c:v>
                </c:pt>
                <c:pt idx="29">
                  <c:v>-2.7414044999999998</c:v>
                </c:pt>
                <c:pt idx="30">
                  <c:v>-2.7540888300000002</c:v>
                </c:pt>
                <c:pt idx="31">
                  <c:v>-2.7390304800000003</c:v>
                </c:pt>
                <c:pt idx="32">
                  <c:v>-2.7477417600000003</c:v>
                </c:pt>
                <c:pt idx="33">
                  <c:v>-2.7517050000000003</c:v>
                </c:pt>
                <c:pt idx="34">
                  <c:v>-2.7326834100000004</c:v>
                </c:pt>
                <c:pt idx="35">
                  <c:v>-2.7398152799999997</c:v>
                </c:pt>
                <c:pt idx="36">
                  <c:v>-2.7437785200000002</c:v>
                </c:pt>
                <c:pt idx="37">
                  <c:v>-2.7453677400000003</c:v>
                </c:pt>
                <c:pt idx="38">
                  <c:v>-2.74060989</c:v>
                </c:pt>
                <c:pt idx="39">
                  <c:v>-2.7303093899999999</c:v>
                </c:pt>
                <c:pt idx="40">
                  <c:v>-2.7421991100000001</c:v>
                </c:pt>
                <c:pt idx="41">
                  <c:v>-2.7414044999999998</c:v>
                </c:pt>
                <c:pt idx="42">
                  <c:v>-2.7374412600000002</c:v>
                </c:pt>
                <c:pt idx="43">
                  <c:v>-2.7477417600000003</c:v>
                </c:pt>
                <c:pt idx="44">
                  <c:v>-2.7524996100000005</c:v>
                </c:pt>
                <c:pt idx="45">
                  <c:v>-2.7398152799999997</c:v>
                </c:pt>
                <c:pt idx="46">
                  <c:v>-2.7421991100000001</c:v>
                </c:pt>
                <c:pt idx="47">
                  <c:v>-2.7524996100000005</c:v>
                </c:pt>
                <c:pt idx="48">
                  <c:v>-2.7326834100000004</c:v>
                </c:pt>
                <c:pt idx="49">
                  <c:v>-2.7295147800000001</c:v>
                </c:pt>
                <c:pt idx="50">
                  <c:v>-2.7223829100000003</c:v>
                </c:pt>
                <c:pt idx="51">
                  <c:v>-2.7184196699999998</c:v>
                </c:pt>
                <c:pt idx="52">
                  <c:v>-2.7311039999999998</c:v>
                </c:pt>
                <c:pt idx="53">
                  <c:v>-2.7231775200000001</c:v>
                </c:pt>
                <c:pt idx="54">
                  <c:v>-2.7223829100000003</c:v>
                </c:pt>
                <c:pt idx="55">
                  <c:v>-2.74060989</c:v>
                </c:pt>
                <c:pt idx="56">
                  <c:v>-2.7398152799999997</c:v>
                </c:pt>
                <c:pt idx="57">
                  <c:v>-2.7295147800000001</c:v>
                </c:pt>
                <c:pt idx="58">
                  <c:v>-2.7247569300000003</c:v>
                </c:pt>
                <c:pt idx="59">
                  <c:v>-2.7247569300000003</c:v>
                </c:pt>
                <c:pt idx="60">
                  <c:v>-2.7247569300000003</c:v>
                </c:pt>
                <c:pt idx="61">
                  <c:v>-2.7207936900000003</c:v>
                </c:pt>
                <c:pt idx="62">
                  <c:v>-2.73427263</c:v>
                </c:pt>
                <c:pt idx="63">
                  <c:v>-2.7231775200000001</c:v>
                </c:pt>
                <c:pt idx="64">
                  <c:v>-2.7279353700000004</c:v>
                </c:pt>
                <c:pt idx="65">
                  <c:v>-2.74457313</c:v>
                </c:pt>
                <c:pt idx="66">
                  <c:v>-2.7303093899999999</c:v>
                </c:pt>
                <c:pt idx="67">
                  <c:v>-2.7295147800000001</c:v>
                </c:pt>
                <c:pt idx="68">
                  <c:v>-2.7374412600000002</c:v>
                </c:pt>
                <c:pt idx="69">
                  <c:v>-2.7326834100000004</c:v>
                </c:pt>
                <c:pt idx="70">
                  <c:v>-2.7311039999999998</c:v>
                </c:pt>
                <c:pt idx="71">
                  <c:v>-2.7318888000000001</c:v>
                </c:pt>
                <c:pt idx="72">
                  <c:v>-2.7263461500000004</c:v>
                </c:pt>
                <c:pt idx="73">
                  <c:v>-2.7152510400000001</c:v>
                </c:pt>
                <c:pt idx="74">
                  <c:v>-2.7311039999999998</c:v>
                </c:pt>
                <c:pt idx="75">
                  <c:v>-2.7318888000000001</c:v>
                </c:pt>
                <c:pt idx="76">
                  <c:v>-2.7192142800000001</c:v>
                </c:pt>
                <c:pt idx="77">
                  <c:v>0</c:v>
                </c:pt>
                <c:pt idx="78">
                  <c:v>-1.505835E-2</c:v>
                </c:pt>
                <c:pt idx="79">
                  <c:v>-7.9264800000000014E-3</c:v>
                </c:pt>
                <c:pt idx="80">
                  <c:v>1.664757E-2</c:v>
                </c:pt>
                <c:pt idx="81">
                  <c:v>2.4564240000000001E-2</c:v>
                </c:pt>
                <c:pt idx="82">
                  <c:v>2.7742679999999999E-2</c:v>
                </c:pt>
                <c:pt idx="83">
                  <c:v>1.9816200000000003E-2</c:v>
                </c:pt>
                <c:pt idx="84">
                  <c:v>1.3469130000000001E-2</c:v>
                </c:pt>
                <c:pt idx="85">
                  <c:v>8.7210900000000008E-3</c:v>
                </c:pt>
                <c:pt idx="86">
                  <c:v>1.7432369999999999E-2</c:v>
                </c:pt>
                <c:pt idx="87">
                  <c:v>2.061081E-2</c:v>
                </c:pt>
                <c:pt idx="88">
                  <c:v>1.3469130000000001E-2</c:v>
                </c:pt>
                <c:pt idx="89">
                  <c:v>1.5852960000000003E-2</c:v>
                </c:pt>
                <c:pt idx="90">
                  <c:v>8.7210900000000008E-3</c:v>
                </c:pt>
                <c:pt idx="91">
                  <c:v>1.1889719999999999E-2</c:v>
                </c:pt>
                <c:pt idx="92">
                  <c:v>2.4564240000000001E-2</c:v>
                </c:pt>
                <c:pt idx="93">
                  <c:v>1.9816200000000003E-2</c:v>
                </c:pt>
                <c:pt idx="94">
                  <c:v>2.615346E-2</c:v>
                </c:pt>
                <c:pt idx="95">
                  <c:v>2.061081E-2</c:v>
                </c:pt>
                <c:pt idx="96">
                  <c:v>2.7742679999999999E-2</c:v>
                </c:pt>
                <c:pt idx="97">
                  <c:v>0.17673696000000003</c:v>
                </c:pt>
                <c:pt idx="98">
                  <c:v>0.43827156</c:v>
                </c:pt>
                <c:pt idx="99">
                  <c:v>0.65860415999999999</c:v>
                </c:pt>
                <c:pt idx="100">
                  <c:v>0.79888716000000004</c:v>
                </c:pt>
                <c:pt idx="101">
                  <c:v>0.95184468000000011</c:v>
                </c:pt>
                <c:pt idx="102">
                  <c:v>1.20307878</c:v>
                </c:pt>
                <c:pt idx="103">
                  <c:v>1.4344966800000001</c:v>
                </c:pt>
                <c:pt idx="104">
                  <c:v>1.6833567600000001</c:v>
                </c:pt>
                <c:pt idx="105">
                  <c:v>2.0130610500000001</c:v>
                </c:pt>
                <c:pt idx="106">
                  <c:v>2.3102648100000001</c:v>
                </c:pt>
                <c:pt idx="107">
                  <c:v>2.49967629</c:v>
                </c:pt>
                <c:pt idx="108">
                  <c:v>2.6415387000000004</c:v>
                </c:pt>
                <c:pt idx="109">
                  <c:v>2.8349232300000002</c:v>
                </c:pt>
                <c:pt idx="110">
                  <c:v>2.9855067300000004</c:v>
                </c:pt>
                <c:pt idx="111">
                  <c:v>3.1115161800000002</c:v>
                </c:pt>
                <c:pt idx="112">
                  <c:v>3.3017320799999998</c:v>
                </c:pt>
                <c:pt idx="113">
                  <c:v>3.5696137500000003</c:v>
                </c:pt>
                <c:pt idx="114">
                  <c:v>3.8731547699999997</c:v>
                </c:pt>
                <c:pt idx="115">
                  <c:v>4.1751163800000004</c:v>
                </c:pt>
                <c:pt idx="116">
                  <c:v>4.53016971</c:v>
                </c:pt>
                <c:pt idx="117">
                  <c:v>5.1182399700000003</c:v>
                </c:pt>
                <c:pt idx="118">
                  <c:v>5.8148873100000005</c:v>
                </c:pt>
                <c:pt idx="119">
                  <c:v>6.9054257700000008</c:v>
                </c:pt>
                <c:pt idx="120">
                  <c:v>8.2028080800000005</c:v>
                </c:pt>
                <c:pt idx="121">
                  <c:v>9.4748413500000002</c:v>
                </c:pt>
                <c:pt idx="122">
                  <c:v>11.36267775</c:v>
                </c:pt>
                <c:pt idx="123">
                  <c:v>14.388601680000001</c:v>
                </c:pt>
                <c:pt idx="124">
                  <c:v>17.832205980000001</c:v>
                </c:pt>
                <c:pt idx="125">
                  <c:v>20.906473590000001</c:v>
                </c:pt>
                <c:pt idx="126">
                  <c:v>24.365126430000004</c:v>
                </c:pt>
                <c:pt idx="127">
                  <c:v>28.459398600000004</c:v>
                </c:pt>
                <c:pt idx="128">
                  <c:v>33.459555600000002</c:v>
                </c:pt>
                <c:pt idx="129">
                  <c:v>39.519329940000006</c:v>
                </c:pt>
                <c:pt idx="130">
                  <c:v>46.431887580000001</c:v>
                </c:pt>
                <c:pt idx="131">
                  <c:v>54.11399067</c:v>
                </c:pt>
                <c:pt idx="132">
                  <c:v>62.258164380000004</c:v>
                </c:pt>
                <c:pt idx="133">
                  <c:v>71.213889960000003</c:v>
                </c:pt>
                <c:pt idx="134">
                  <c:v>81.345746250000005</c:v>
                </c:pt>
                <c:pt idx="135">
                  <c:v>92.438168309999995</c:v>
                </c:pt>
                <c:pt idx="136">
                  <c:v>104.12262387000001</c:v>
                </c:pt>
                <c:pt idx="137">
                  <c:v>116.56632438000001</c:v>
                </c:pt>
                <c:pt idx="138">
                  <c:v>129.88025037</c:v>
                </c:pt>
                <c:pt idx="139">
                  <c:v>143.64749646000001</c:v>
                </c:pt>
                <c:pt idx="140">
                  <c:v>157.70561886000002</c:v>
                </c:pt>
                <c:pt idx="141">
                  <c:v>172.22340843000001</c:v>
                </c:pt>
                <c:pt idx="142">
                  <c:v>187.24446081000002</c:v>
                </c:pt>
                <c:pt idx="143">
                  <c:v>202.67446266000002</c:v>
                </c:pt>
                <c:pt idx="144">
                  <c:v>218.37314079000004</c:v>
                </c:pt>
                <c:pt idx="145">
                  <c:v>234.46888848000003</c:v>
                </c:pt>
                <c:pt idx="146">
                  <c:v>250.94980620000001</c:v>
                </c:pt>
                <c:pt idx="147">
                  <c:v>267.57893340000004</c:v>
                </c:pt>
                <c:pt idx="148">
                  <c:v>284.32455435000003</c:v>
                </c:pt>
                <c:pt idx="149">
                  <c:v>301.43395952999998</c:v>
                </c:pt>
                <c:pt idx="150">
                  <c:v>318.83026797000002</c:v>
                </c:pt>
                <c:pt idx="151">
                  <c:v>336.4461144</c:v>
                </c:pt>
                <c:pt idx="152">
                  <c:v>354.55967118000001</c:v>
                </c:pt>
                <c:pt idx="153">
                  <c:v>373.03620777000003</c:v>
                </c:pt>
                <c:pt idx="154">
                  <c:v>391.29639462</c:v>
                </c:pt>
                <c:pt idx="155">
                  <c:v>409.29424245000001</c:v>
                </c:pt>
                <c:pt idx="156">
                  <c:v>427.04798805000001</c:v>
                </c:pt>
                <c:pt idx="157">
                  <c:v>444.21445799999998</c:v>
                </c:pt>
                <c:pt idx="158">
                  <c:v>460.361718</c:v>
                </c:pt>
                <c:pt idx="159">
                  <c:v>475.20207999000002</c:v>
                </c:pt>
                <c:pt idx="160">
                  <c:v>488.29013072999999</c:v>
                </c:pt>
                <c:pt idx="161">
                  <c:v>498.98391363000002</c:v>
                </c:pt>
                <c:pt idx="162">
                  <c:v>506.74211289000004</c:v>
                </c:pt>
                <c:pt idx="163">
                  <c:v>511.13993589</c:v>
                </c:pt>
                <c:pt idx="164">
                  <c:v>282.79102571999999</c:v>
                </c:pt>
                <c:pt idx="165">
                  <c:v>29.783748600000003</c:v>
                </c:pt>
                <c:pt idx="166">
                  <c:v>1.4456016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BA-4933-AABB-F94995D89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160647"/>
        <c:axId val="351995911"/>
      </c:scatterChart>
      <c:valAx>
        <c:axId val="346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995911"/>
        <c:crosses val="autoZero"/>
        <c:crossBetween val="midCat"/>
      </c:valAx>
      <c:valAx>
        <c:axId val="351995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160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png"/><Relationship Id="rId1" Type="http://schemas.openxmlformats.org/officeDocument/2006/relationships/chart" Target="../charts/chart3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388142</xdr:colOff>
      <xdr:row>35</xdr:row>
      <xdr:rowOff>67866</xdr:rowOff>
    </xdr:from>
    <xdr:to>
      <xdr:col>17</xdr:col>
      <xdr:colOff>409574</xdr:colOff>
      <xdr:row>53</xdr:row>
      <xdr:rowOff>25004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FF67CBC-E020-74D3-5D33-EA2DBE9A9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15</xdr:row>
      <xdr:rowOff>100965</xdr:rowOff>
    </xdr:from>
    <xdr:to>
      <xdr:col>16</xdr:col>
      <xdr:colOff>579120</xdr:colOff>
      <xdr:row>31</xdr:row>
      <xdr:rowOff>83820</xdr:rowOff>
    </xdr:to>
    <xdr:graphicFrame macro="">
      <xdr:nvGraphicFramePr>
        <xdr:cNvPr id="126" name="Chart 1">
          <a:extLst>
            <a:ext uri="{FF2B5EF4-FFF2-40B4-BE49-F238E27FC236}">
              <a16:creationId xmlns:a16="http://schemas.microsoft.com/office/drawing/2014/main" id="{818906F5-9773-227A-2457-8EE5631910EF}"/>
            </a:ext>
            <a:ext uri="{147F2762-F138-4A5C-976F-8EAC2B608ADB}">
              <a16:predDERef xmlns:a16="http://schemas.microsoft.com/office/drawing/2014/main" pred="{6FF67CBC-E020-74D3-5D33-EA2DBE9A9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6</xdr:col>
      <xdr:colOff>495300</xdr:colOff>
      <xdr:row>16</xdr:row>
      <xdr:rowOff>28575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22169F6F-90CA-A708-2F7D-ADE0FCE7D3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53340</xdr:colOff>
      <xdr:row>3</xdr:row>
      <xdr:rowOff>13335</xdr:rowOff>
    </xdr:from>
    <xdr:to>
      <xdr:col>4</xdr:col>
      <xdr:colOff>447489</xdr:colOff>
      <xdr:row>10</xdr:row>
      <xdr:rowOff>129540</xdr:rowOff>
    </xdr:to>
    <xdr:pic>
      <xdr:nvPicPr>
        <xdr:cNvPr id="10" name="Picture 29">
          <a:extLst>
            <a:ext uri="{FF2B5EF4-FFF2-40B4-BE49-F238E27FC236}">
              <a16:creationId xmlns:a16="http://schemas.microsoft.com/office/drawing/2014/main" id="{E1225E08-D885-3432-C9E0-41DE86564C6A}"/>
            </a:ext>
            <a:ext uri="{147F2762-F138-4A5C-976F-8EAC2B608ADB}">
              <a16:predDERef xmlns:a16="http://schemas.microsoft.com/office/drawing/2014/main" pred="{AE43045C-7F4F-E298-E119-A8E407409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2940" y="561975"/>
          <a:ext cx="2222949" cy="1396365"/>
        </a:xfrm>
        <a:prstGeom prst="rect">
          <a:avLst/>
        </a:prstGeom>
      </xdr:spPr>
    </xdr:pic>
    <xdr:clientData/>
  </xdr:twoCellAnchor>
  <xdr:twoCellAnchor>
    <xdr:from>
      <xdr:col>6</xdr:col>
      <xdr:colOff>38100</xdr:colOff>
      <xdr:row>24</xdr:row>
      <xdr:rowOff>129540</xdr:rowOff>
    </xdr:from>
    <xdr:to>
      <xdr:col>12</xdr:col>
      <xdr:colOff>447675</xdr:colOff>
      <xdr:row>39</xdr:row>
      <xdr:rowOff>158115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624400E2-5A39-40F6-AADC-A9C5A8EF0E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15240</xdr:colOff>
      <xdr:row>24</xdr:row>
      <xdr:rowOff>106680</xdr:rowOff>
    </xdr:from>
    <xdr:to>
      <xdr:col>19</xdr:col>
      <xdr:colOff>424815</xdr:colOff>
      <xdr:row>39</xdr:row>
      <xdr:rowOff>135255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3C351F21-5859-496B-9249-7FBB2713DA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0</xdr:colOff>
      <xdr:row>24</xdr:row>
      <xdr:rowOff>129540</xdr:rowOff>
    </xdr:from>
    <xdr:to>
      <xdr:col>26</xdr:col>
      <xdr:colOff>409575</xdr:colOff>
      <xdr:row>39</xdr:row>
      <xdr:rowOff>158115</xdr:rowOff>
    </xdr:to>
    <xdr:graphicFrame macro="">
      <xdr:nvGraphicFramePr>
        <xdr:cNvPr id="14" name="Chart 1">
          <a:extLst>
            <a:ext uri="{FF2B5EF4-FFF2-40B4-BE49-F238E27FC236}">
              <a16:creationId xmlns:a16="http://schemas.microsoft.com/office/drawing/2014/main" id="{67C114B5-625E-4193-8891-6C5C61CA5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198121</xdr:colOff>
      <xdr:row>1</xdr:row>
      <xdr:rowOff>68581</xdr:rowOff>
    </xdr:from>
    <xdr:to>
      <xdr:col>6</xdr:col>
      <xdr:colOff>259081</xdr:colOff>
      <xdr:row>16</xdr:row>
      <xdr:rowOff>83821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18DAF2-6696-452D-BE97-2951924F08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525780</xdr:colOff>
      <xdr:row>21</xdr:row>
      <xdr:rowOff>175260</xdr:rowOff>
    </xdr:from>
    <xdr:to>
      <xdr:col>12</xdr:col>
      <xdr:colOff>586740</xdr:colOff>
      <xdr:row>37</xdr:row>
      <xdr:rowOff>7620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DFA6B3-179E-4869-930B-ED07AB837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243840</xdr:colOff>
      <xdr:row>21</xdr:row>
      <xdr:rowOff>160020</xdr:rowOff>
    </xdr:from>
    <xdr:to>
      <xdr:col>19</xdr:col>
      <xdr:colOff>304800</xdr:colOff>
      <xdr:row>36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904147-05EE-4BF9-AF6B-3B89FB4FCA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472440</xdr:colOff>
      <xdr:row>21</xdr:row>
      <xdr:rowOff>53340</xdr:rowOff>
    </xdr:from>
    <xdr:to>
      <xdr:col>25</xdr:col>
      <xdr:colOff>533400</xdr:colOff>
      <xdr:row>36</xdr:row>
      <xdr:rowOff>68580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A34B7CA-478D-4954-8D9A-6F3CB8669F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</xdr:row>
      <xdr:rowOff>30480</xdr:rowOff>
    </xdr:from>
    <xdr:to>
      <xdr:col>6</xdr:col>
      <xdr:colOff>76200</xdr:colOff>
      <xdr:row>16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94DBD0-06F8-4E18-A6C5-E8D6657B9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388620</xdr:colOff>
      <xdr:row>25</xdr:row>
      <xdr:rowOff>99060</xdr:rowOff>
    </xdr:from>
    <xdr:to>
      <xdr:col>12</xdr:col>
      <xdr:colOff>449580</xdr:colOff>
      <xdr:row>40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3644BA-B28A-47CE-94B7-89B500143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60960</xdr:colOff>
      <xdr:row>25</xdr:row>
      <xdr:rowOff>99060</xdr:rowOff>
    </xdr:from>
    <xdr:to>
      <xdr:col>19</xdr:col>
      <xdr:colOff>121920</xdr:colOff>
      <xdr:row>40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52490B-4794-4C40-AE4E-F2350937A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525780</xdr:colOff>
      <xdr:row>25</xdr:row>
      <xdr:rowOff>129540</xdr:rowOff>
    </xdr:from>
    <xdr:to>
      <xdr:col>25</xdr:col>
      <xdr:colOff>586740</xdr:colOff>
      <xdr:row>40</xdr:row>
      <xdr:rowOff>144780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79E554-A550-48F8-804D-187CF4FA2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60960</xdr:rowOff>
    </xdr:from>
    <xdr:to>
      <xdr:col>6</xdr:col>
      <xdr:colOff>198120</xdr:colOff>
      <xdr:row>16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9A67DD-8D62-47D3-BA1B-18CCCBC6A0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251460</xdr:colOff>
      <xdr:row>22</xdr:row>
      <xdr:rowOff>91440</xdr:rowOff>
    </xdr:from>
    <xdr:to>
      <xdr:col>12</xdr:col>
      <xdr:colOff>312420</xdr:colOff>
      <xdr:row>37</xdr:row>
      <xdr:rowOff>106680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56639C3-38FA-4CE8-8A50-8D839477E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99060</xdr:colOff>
      <xdr:row>22</xdr:row>
      <xdr:rowOff>91440</xdr:rowOff>
    </xdr:from>
    <xdr:to>
      <xdr:col>19</xdr:col>
      <xdr:colOff>160020</xdr:colOff>
      <xdr:row>37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4DDAC01-858B-4718-8618-93F6B746D4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403860</xdr:colOff>
      <xdr:row>22</xdr:row>
      <xdr:rowOff>83820</xdr:rowOff>
    </xdr:from>
    <xdr:to>
      <xdr:col>25</xdr:col>
      <xdr:colOff>464820</xdr:colOff>
      <xdr:row>37</xdr:row>
      <xdr:rowOff>99060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A55003D-06E4-4954-8988-28C4C58DC2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0</xdr:row>
      <xdr:rowOff>175260</xdr:rowOff>
    </xdr:from>
    <xdr:to>
      <xdr:col>6</xdr:col>
      <xdr:colOff>259080</xdr:colOff>
      <xdr:row>16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E90023-C789-48B2-B789-979088E90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510540</xdr:colOff>
      <xdr:row>21</xdr:row>
      <xdr:rowOff>83820</xdr:rowOff>
    </xdr:from>
    <xdr:to>
      <xdr:col>12</xdr:col>
      <xdr:colOff>571500</xdr:colOff>
      <xdr:row>36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E020AC8-F8DA-4655-8914-F90198A83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137160</xdr:colOff>
      <xdr:row>21</xdr:row>
      <xdr:rowOff>121920</xdr:rowOff>
    </xdr:from>
    <xdr:to>
      <xdr:col>19</xdr:col>
      <xdr:colOff>198120</xdr:colOff>
      <xdr:row>36</xdr:row>
      <xdr:rowOff>137160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5E8BB1-75A2-4849-BAC6-4061571B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381000</xdr:colOff>
      <xdr:row>21</xdr:row>
      <xdr:rowOff>106680</xdr:rowOff>
    </xdr:from>
    <xdr:to>
      <xdr:col>25</xdr:col>
      <xdr:colOff>441960</xdr:colOff>
      <xdr:row>36</xdr:row>
      <xdr:rowOff>121920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52FA7C6-CDC1-4002-AAA1-FD6605236F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135255</xdr:rowOff>
    </xdr:from>
    <xdr:to>
      <xdr:col>9</xdr:col>
      <xdr:colOff>731520</xdr:colOff>
      <xdr:row>17</xdr:row>
      <xdr:rowOff>137161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18D5A28B-8C3C-1233-27ED-37933B8BD4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6</xdr:col>
      <xdr:colOff>60960</xdr:colOff>
      <xdr:row>16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E01772-A2D5-4F6B-B042-E074CB46F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68580</xdr:colOff>
      <xdr:row>21</xdr:row>
      <xdr:rowOff>53340</xdr:rowOff>
    </xdr:from>
    <xdr:to>
      <xdr:col>12</xdr:col>
      <xdr:colOff>129540</xdr:colOff>
      <xdr:row>36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347ADE3-C4DC-4744-9AEB-F256CB5F9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396240</xdr:colOff>
      <xdr:row>21</xdr:row>
      <xdr:rowOff>68580</xdr:rowOff>
    </xdr:from>
    <xdr:to>
      <xdr:col>18</xdr:col>
      <xdr:colOff>457200</xdr:colOff>
      <xdr:row>36</xdr:row>
      <xdr:rowOff>83820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4731D20-9A1C-41C4-A4A5-51E46B8C8E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121920</xdr:colOff>
      <xdr:row>21</xdr:row>
      <xdr:rowOff>91440</xdr:rowOff>
    </xdr:from>
    <xdr:to>
      <xdr:col>25</xdr:col>
      <xdr:colOff>182880</xdr:colOff>
      <xdr:row>36</xdr:row>
      <xdr:rowOff>106680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A9A57A9-DCF8-4A94-93F5-F8C34D3135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38100</xdr:rowOff>
    </xdr:from>
    <xdr:to>
      <xdr:col>6</xdr:col>
      <xdr:colOff>182880</xdr:colOff>
      <xdr:row>16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838C3B-2AEA-4AC5-B835-7CB775BA18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388620</xdr:colOff>
      <xdr:row>22</xdr:row>
      <xdr:rowOff>15240</xdr:rowOff>
    </xdr:from>
    <xdr:to>
      <xdr:col>12</xdr:col>
      <xdr:colOff>449580</xdr:colOff>
      <xdr:row>37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3118B3D-CD0C-4B91-8254-61A44E2224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106680</xdr:colOff>
      <xdr:row>21</xdr:row>
      <xdr:rowOff>175260</xdr:rowOff>
    </xdr:from>
    <xdr:to>
      <xdr:col>19</xdr:col>
      <xdr:colOff>167640</xdr:colOff>
      <xdr:row>37</xdr:row>
      <xdr:rowOff>7620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BC44535-413F-4463-902F-680454B298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350520</xdr:colOff>
      <xdr:row>21</xdr:row>
      <xdr:rowOff>114300</xdr:rowOff>
    </xdr:from>
    <xdr:to>
      <xdr:col>25</xdr:col>
      <xdr:colOff>411480</xdr:colOff>
      <xdr:row>36</xdr:row>
      <xdr:rowOff>129540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7078DF2-CA2B-4D3D-9569-2B96D0606C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BDC7C-D87D-4A24-809A-17C3338AEEBB}">
  <dimension ref="A1:AP44"/>
  <sheetViews>
    <sheetView tabSelected="1" zoomScaleNormal="96" workbookViewId="0">
      <selection activeCell="R17" sqref="R17"/>
    </sheetView>
  </sheetViews>
  <sheetFormatPr defaultRowHeight="14.4" x14ac:dyDescent="0.3"/>
  <cols>
    <col min="2" max="2" width="11.44140625" bestFit="1" customWidth="1"/>
  </cols>
  <sheetData>
    <row r="1" spans="1:42" x14ac:dyDescent="0.3">
      <c r="A1" t="s">
        <v>0</v>
      </c>
      <c r="E1" t="s">
        <v>1</v>
      </c>
      <c r="G1" t="s">
        <v>2</v>
      </c>
      <c r="H1" s="3">
        <v>2.5710000000000002</v>
      </c>
      <c r="J1" t="s">
        <v>3</v>
      </c>
      <c r="K1" s="8">
        <v>1.2645136E-5</v>
      </c>
    </row>
    <row r="2" spans="1:42" x14ac:dyDescent="0.3">
      <c r="B2" s="1"/>
      <c r="C2" s="1"/>
      <c r="D2" s="1"/>
      <c r="E2" s="1"/>
      <c r="F2" s="1"/>
      <c r="G2" s="1"/>
    </row>
    <row r="3" spans="1:42" x14ac:dyDescent="0.3">
      <c r="B3" s="7" t="s">
        <v>4</v>
      </c>
      <c r="H3" s="7" t="s">
        <v>5</v>
      </c>
      <c r="N3" s="3" t="s">
        <v>6</v>
      </c>
      <c r="O3" s="3"/>
      <c r="T3" s="3" t="s">
        <v>7</v>
      </c>
      <c r="Z3" s="3" t="s">
        <v>8</v>
      </c>
      <c r="AF3" s="3" t="s">
        <v>9</v>
      </c>
      <c r="AL3" s="3" t="s">
        <v>10</v>
      </c>
    </row>
    <row r="4" spans="1:42" x14ac:dyDescent="0.3">
      <c r="A4" t="s">
        <v>11</v>
      </c>
      <c r="B4" t="s">
        <v>12</v>
      </c>
      <c r="C4">
        <v>22.42</v>
      </c>
      <c r="D4">
        <v>22.43</v>
      </c>
      <c r="E4">
        <v>22.31</v>
      </c>
      <c r="F4">
        <v>22.69</v>
      </c>
      <c r="H4" t="s">
        <v>12</v>
      </c>
      <c r="I4">
        <v>22.33</v>
      </c>
      <c r="J4">
        <v>22.58</v>
      </c>
      <c r="K4">
        <v>23.3</v>
      </c>
      <c r="L4">
        <v>22.87</v>
      </c>
      <c r="N4" t="s">
        <v>12</v>
      </c>
      <c r="O4">
        <v>22.51</v>
      </c>
      <c r="P4">
        <v>22.5</v>
      </c>
      <c r="Q4">
        <v>22.34</v>
      </c>
      <c r="R4">
        <v>22.42</v>
      </c>
      <c r="T4" t="s">
        <v>12</v>
      </c>
      <c r="U4">
        <v>22.59</v>
      </c>
      <c r="V4">
        <v>22.99</v>
      </c>
      <c r="W4">
        <v>22.31</v>
      </c>
      <c r="X4">
        <v>23.08</v>
      </c>
      <c r="Z4" t="s">
        <v>12</v>
      </c>
      <c r="AA4">
        <v>23.38</v>
      </c>
      <c r="AB4">
        <v>22.74</v>
      </c>
      <c r="AC4">
        <v>23.18</v>
      </c>
      <c r="AD4">
        <v>22.82</v>
      </c>
      <c r="AF4" t="s">
        <v>12</v>
      </c>
      <c r="AG4">
        <v>23.06</v>
      </c>
      <c r="AH4">
        <v>23.04</v>
      </c>
      <c r="AI4">
        <v>22.97</v>
      </c>
      <c r="AJ4">
        <v>22.97</v>
      </c>
      <c r="AL4" t="s">
        <v>12</v>
      </c>
      <c r="AM4">
        <v>22.68</v>
      </c>
      <c r="AN4">
        <v>22.78</v>
      </c>
      <c r="AO4">
        <v>22.76</v>
      </c>
      <c r="AP4">
        <v>22.71</v>
      </c>
    </row>
    <row r="5" spans="1:42" x14ac:dyDescent="0.3">
      <c r="A5" t="s">
        <v>13</v>
      </c>
      <c r="B5" t="s">
        <v>14</v>
      </c>
      <c r="C5">
        <v>51.63</v>
      </c>
      <c r="D5">
        <v>51.6</v>
      </c>
      <c r="E5">
        <v>51.69</v>
      </c>
      <c r="F5">
        <v>51.62</v>
      </c>
      <c r="H5" t="s">
        <v>14</v>
      </c>
      <c r="I5">
        <v>51.93</v>
      </c>
      <c r="J5">
        <v>51.87</v>
      </c>
      <c r="K5">
        <v>52.15</v>
      </c>
      <c r="L5">
        <v>52.07</v>
      </c>
      <c r="N5" t="s">
        <v>14</v>
      </c>
      <c r="O5">
        <v>50.85</v>
      </c>
      <c r="P5">
        <v>50.67</v>
      </c>
      <c r="Q5">
        <v>50.88</v>
      </c>
      <c r="R5">
        <v>51.02</v>
      </c>
      <c r="T5" t="s">
        <v>14</v>
      </c>
      <c r="U5">
        <v>52.19</v>
      </c>
      <c r="V5">
        <v>52.18</v>
      </c>
      <c r="W5">
        <v>52.09</v>
      </c>
      <c r="X5">
        <v>52.1</v>
      </c>
      <c r="Z5" t="s">
        <v>14</v>
      </c>
      <c r="AA5">
        <v>50.56</v>
      </c>
      <c r="AB5">
        <v>50.61</v>
      </c>
      <c r="AC5">
        <v>50.64</v>
      </c>
      <c r="AD5">
        <v>50.63</v>
      </c>
      <c r="AF5" t="s">
        <v>14</v>
      </c>
      <c r="AG5">
        <v>50.85</v>
      </c>
      <c r="AH5">
        <v>50.98</v>
      </c>
      <c r="AI5">
        <v>51</v>
      </c>
      <c r="AJ5">
        <v>50.87</v>
      </c>
      <c r="AL5" t="s">
        <v>14</v>
      </c>
      <c r="AM5">
        <v>50.83</v>
      </c>
      <c r="AN5">
        <v>50.8</v>
      </c>
      <c r="AO5">
        <v>50.79</v>
      </c>
      <c r="AP5">
        <v>50.81</v>
      </c>
    </row>
    <row r="6" spans="1:42" x14ac:dyDescent="0.3">
      <c r="A6" t="s">
        <v>15</v>
      </c>
      <c r="B6" t="s">
        <v>16</v>
      </c>
      <c r="C6">
        <v>6.4859999999999998</v>
      </c>
      <c r="D6">
        <v>6.3159999999999998</v>
      </c>
      <c r="E6">
        <v>6.63</v>
      </c>
      <c r="F6">
        <v>6.33</v>
      </c>
      <c r="H6" t="s">
        <v>16</v>
      </c>
      <c r="I6">
        <v>6.2939999999999996</v>
      </c>
      <c r="J6">
        <v>6.28</v>
      </c>
      <c r="K6">
        <v>6.3410000000000002</v>
      </c>
      <c r="L6">
        <v>6.2930000000000001</v>
      </c>
      <c r="N6" t="s">
        <v>16</v>
      </c>
      <c r="O6">
        <v>6.2789999999999999</v>
      </c>
      <c r="P6">
        <v>6.4219999999999997</v>
      </c>
      <c r="Q6">
        <v>6.42</v>
      </c>
      <c r="R6">
        <v>6.3140000000000001</v>
      </c>
      <c r="T6" t="s">
        <v>16</v>
      </c>
      <c r="U6">
        <v>6.4669999999999996</v>
      </c>
      <c r="V6">
        <v>6.4429999999999996</v>
      </c>
      <c r="W6">
        <v>6.5330000000000004</v>
      </c>
      <c r="X6">
        <v>6.3410000000000002</v>
      </c>
      <c r="Z6" t="s">
        <v>16</v>
      </c>
      <c r="AA6">
        <v>6.86</v>
      </c>
      <c r="AB6">
        <v>6.774</v>
      </c>
      <c r="AC6">
        <v>6.8090000000000002</v>
      </c>
      <c r="AD6">
        <v>6.5750000000000002</v>
      </c>
      <c r="AF6" t="s">
        <v>16</v>
      </c>
      <c r="AG6">
        <v>6.383</v>
      </c>
      <c r="AH6">
        <v>6.34</v>
      </c>
      <c r="AI6">
        <v>6.2960000000000003</v>
      </c>
      <c r="AJ6">
        <v>6.266</v>
      </c>
      <c r="AL6" t="s">
        <v>16</v>
      </c>
      <c r="AM6">
        <v>6.4219999999999997</v>
      </c>
      <c r="AN6">
        <v>6.4039999999999999</v>
      </c>
      <c r="AO6">
        <v>6.4329999999999998</v>
      </c>
      <c r="AP6">
        <v>6.4320000000000004</v>
      </c>
    </row>
    <row r="7" spans="1:42" x14ac:dyDescent="0.3">
      <c r="B7" s="6"/>
    </row>
    <row r="8" spans="1:42" x14ac:dyDescent="0.3">
      <c r="B8" t="s">
        <v>17</v>
      </c>
    </row>
    <row r="9" spans="1:42" x14ac:dyDescent="0.3">
      <c r="B9" t="s">
        <v>18</v>
      </c>
      <c r="C9" t="s">
        <v>19</v>
      </c>
      <c r="D9" t="s">
        <v>20</v>
      </c>
      <c r="E9" t="s">
        <v>21</v>
      </c>
      <c r="F9" t="s">
        <v>22</v>
      </c>
      <c r="H9" t="s">
        <v>18</v>
      </c>
      <c r="I9" t="s">
        <v>19</v>
      </c>
      <c r="J9" t="s">
        <v>20</v>
      </c>
      <c r="K9" t="s">
        <v>21</v>
      </c>
      <c r="L9" t="s">
        <v>22</v>
      </c>
      <c r="N9" t="s">
        <v>18</v>
      </c>
      <c r="O9" t="s">
        <v>19</v>
      </c>
      <c r="P9" t="s">
        <v>20</v>
      </c>
      <c r="Q9" t="s">
        <v>21</v>
      </c>
      <c r="R9" t="s">
        <v>22</v>
      </c>
      <c r="T9" t="s">
        <v>18</v>
      </c>
      <c r="U9" t="s">
        <v>19</v>
      </c>
      <c r="V9" t="s">
        <v>20</v>
      </c>
      <c r="W9" t="s">
        <v>21</v>
      </c>
      <c r="X9" t="s">
        <v>22</v>
      </c>
      <c r="Z9" t="s">
        <v>18</v>
      </c>
      <c r="AA9" t="s">
        <v>19</v>
      </c>
      <c r="AB9" t="s">
        <v>20</v>
      </c>
      <c r="AC9" t="s">
        <v>21</v>
      </c>
      <c r="AD9" t="s">
        <v>22</v>
      </c>
      <c r="AF9" t="s">
        <v>18</v>
      </c>
      <c r="AG9" t="s">
        <v>19</v>
      </c>
      <c r="AH9" t="s">
        <v>20</v>
      </c>
      <c r="AI9" t="s">
        <v>21</v>
      </c>
      <c r="AJ9" t="s">
        <v>22</v>
      </c>
      <c r="AL9" t="s">
        <v>18</v>
      </c>
      <c r="AM9" t="s">
        <v>19</v>
      </c>
      <c r="AN9" t="s">
        <v>20</v>
      </c>
      <c r="AO9" t="s">
        <v>21</v>
      </c>
      <c r="AP9" t="s">
        <v>22</v>
      </c>
    </row>
    <row r="10" spans="1:42" x14ac:dyDescent="0.3">
      <c r="A10" t="s">
        <v>11</v>
      </c>
      <c r="B10">
        <f>AVERAGE(C4:F4)</f>
        <v>22.462499999999999</v>
      </c>
      <c r="C10">
        <f>_xlfn.STDEV.S(C4:F4)</f>
        <v>0.16111590031196057</v>
      </c>
      <c r="D10">
        <f>C10*$H$1</f>
        <v>0.41422897970205069</v>
      </c>
      <c r="E10">
        <f>100*(B10-$AL$10)/$AL$10</f>
        <v>-1.1877268228307627</v>
      </c>
      <c r="F10">
        <f>100*D10/$AL$10</f>
        <v>1.8221884073553312</v>
      </c>
      <c r="G10" t="s">
        <v>11</v>
      </c>
      <c r="H10">
        <f>AVERAGE(I4:L4)</f>
        <v>22.77</v>
      </c>
      <c r="I10">
        <f>_xlfn.STDEV.S(I4:L4)</f>
        <v>0.41657332287765902</v>
      </c>
      <c r="J10">
        <f>I10*$H$1</f>
        <v>1.0710100131184614</v>
      </c>
      <c r="K10">
        <f>100*(H10-$AL$10)/$AL$10</f>
        <v>0.16496205872648351</v>
      </c>
      <c r="L10">
        <f>100*J10/$AL$10</f>
        <v>4.7113604448189221</v>
      </c>
      <c r="M10" t="s">
        <v>11</v>
      </c>
      <c r="N10">
        <f>AVERAGE(O4:R4)</f>
        <v>22.442500000000003</v>
      </c>
      <c r="O10">
        <f>_xlfn.STDEV.S(O4:R4)</f>
        <v>7.9320026895272303E-2</v>
      </c>
      <c r="P10">
        <f>O10*$H$1</f>
        <v>0.2039317891477451</v>
      </c>
      <c r="Q10">
        <f>100*(N10-$AL$10)/$AL$10</f>
        <v>-1.2757065874848745</v>
      </c>
      <c r="R10">
        <f>100*P10/$AL$10</f>
        <v>0.89709354073570913</v>
      </c>
      <c r="S10" t="s">
        <v>11</v>
      </c>
      <c r="T10">
        <f>AVERAGE(U4:X4)</f>
        <v>22.7425</v>
      </c>
      <c r="U10">
        <f>_xlfn.STDEV.S(U4:X4)</f>
        <v>0.35845734288289649</v>
      </c>
      <c r="V10">
        <f>U10*$H$1</f>
        <v>0.92159382855192695</v>
      </c>
      <c r="W10">
        <f>100*(T10-$AL$10)/$AL$10</f>
        <v>4.3989882327056022E-2</v>
      </c>
      <c r="X10">
        <f>100*V10/$AL$10</f>
        <v>4.0540804071348369</v>
      </c>
      <c r="Y10" t="s">
        <v>11</v>
      </c>
      <c r="Z10">
        <f>AVERAGE(AA4:AD4)</f>
        <v>23.03</v>
      </c>
      <c r="AA10">
        <f>_xlfn.STDEV.S(AA4:AD4)</f>
        <v>0.30177254127350067</v>
      </c>
      <c r="AB10">
        <f>AA10*$H$1</f>
        <v>0.77585720361417032</v>
      </c>
      <c r="AC10">
        <f>100*(Z10-$AL$10)/$AL$10</f>
        <v>1.3086989992301745</v>
      </c>
      <c r="AD10">
        <f>100*AB10/$AL$10</f>
        <v>3.4129867089592887</v>
      </c>
      <c r="AE10" t="s">
        <v>11</v>
      </c>
      <c r="AF10">
        <f>AVERAGE(AG4:AJ4)</f>
        <v>23.009999999999998</v>
      </c>
      <c r="AG10">
        <f>_xlfn.STDEV.S(AG4:AJ4)</f>
        <v>4.6904157598234304E-2</v>
      </c>
      <c r="AH10">
        <f>AG10*$H$1</f>
        <v>0.12059058918506041</v>
      </c>
      <c r="AI10">
        <f>100*(AF10-$AL$10)/$AL$10</f>
        <v>1.2207192345760312</v>
      </c>
      <c r="AJ10">
        <f>100*AH10/$AL$10</f>
        <v>0.5304765828002217</v>
      </c>
      <c r="AK10" t="s">
        <v>11</v>
      </c>
      <c r="AL10">
        <f>AVERAGE(AM4:AP4)</f>
        <v>22.732500000000002</v>
      </c>
      <c r="AM10">
        <f>_xlfn.STDEV.S(AM4:AP4)</f>
        <v>4.5734742446708151E-2</v>
      </c>
      <c r="AN10">
        <f>AM10*$H$1</f>
        <v>0.11758402283048666</v>
      </c>
      <c r="AO10">
        <f>100*(AL10-$AL$10)/$AL$10</f>
        <v>0</v>
      </c>
    </row>
    <row r="11" spans="1:42" x14ac:dyDescent="0.3">
      <c r="A11" t="s">
        <v>13</v>
      </c>
      <c r="B11">
        <f t="shared" ref="B11:B12" si="0">AVERAGE(C5:F5)</f>
        <v>51.635000000000005</v>
      </c>
      <c r="C11">
        <f t="shared" ref="C11:C12" si="1">_xlfn.STDEV.S(C5:F5)</f>
        <v>3.8729833462072885E-2</v>
      </c>
      <c r="D11">
        <f t="shared" ref="D11:D12" si="2">C11*$H$1</f>
        <v>9.9574401830989395E-2</v>
      </c>
      <c r="E11">
        <f>100*(B11-$AL$11)/$AL$11</f>
        <v>1.6286965507061117</v>
      </c>
      <c r="F11">
        <f t="shared" ref="F11:F12" si="3">100*D11/$AL$10</f>
        <v>0.4380266219333086</v>
      </c>
      <c r="G11" t="s">
        <v>13</v>
      </c>
      <c r="H11">
        <f t="shared" ref="H11:H12" si="4">AVERAGE(I5:L5)</f>
        <v>52.004999999999995</v>
      </c>
      <c r="I11">
        <f t="shared" ref="I11:I12" si="5">_xlfn.STDEV.S(I5:L5)</f>
        <v>0.12793227374930374</v>
      </c>
      <c r="J11">
        <f t="shared" ref="J11:J12" si="6">I11*$H$1</f>
        <v>0.32891387580945997</v>
      </c>
      <c r="K11">
        <f>100*(H11-$AL$11)/$AL$11</f>
        <v>2.3569354918073082</v>
      </c>
      <c r="L11">
        <f t="shared" ref="L11:L12" si="7">100*J11/$AL$10</f>
        <v>1.446888269259694</v>
      </c>
      <c r="M11" t="s">
        <v>13</v>
      </c>
      <c r="N11">
        <f t="shared" ref="N11:N12" si="8">AVERAGE(O5:R5)</f>
        <v>50.855000000000004</v>
      </c>
      <c r="O11">
        <f t="shared" ref="O11:O12" si="9">_xlfn.STDEV.S(O5:R5)</f>
        <v>0.1438749456993822</v>
      </c>
      <c r="P11">
        <f t="shared" ref="P11:P12" si="10">O11*$H$1</f>
        <v>0.36990248539311166</v>
      </c>
      <c r="Q11">
        <f>100*(N11-$AL$11)/$AL$11</f>
        <v>9.3490134330574307E-2</v>
      </c>
      <c r="R11">
        <f t="shared" ref="R11:R12" si="11">100*P11/$AL$10</f>
        <v>1.6271966804931779</v>
      </c>
      <c r="S11" t="s">
        <v>13</v>
      </c>
      <c r="T11">
        <f t="shared" ref="T11:T12" si="12">AVERAGE(U5:X5)</f>
        <v>52.14</v>
      </c>
      <c r="U11">
        <f t="shared" ref="U11:U12" si="13">_xlfn.STDEV.S(U5:X5)</f>
        <v>5.228129047119149E-2</v>
      </c>
      <c r="V11">
        <f t="shared" ref="V11:V12" si="14">U11*$H$1</f>
        <v>0.13441519780143332</v>
      </c>
      <c r="W11">
        <f>100*(T11-$AL$11)/$AL$11</f>
        <v>2.6226442946415456</v>
      </c>
      <c r="X11">
        <f t="shared" ref="X11:X12" si="15">100*V11/$AL$10</f>
        <v>0.59129087342541875</v>
      </c>
      <c r="Y11" t="s">
        <v>13</v>
      </c>
      <c r="Z11">
        <f t="shared" ref="Z11:Z12" si="16">AVERAGE(AA5:AD5)</f>
        <v>50.61</v>
      </c>
      <c r="AA11">
        <f t="shared" ref="AA11:AA12" si="17">_xlfn.STDEV.S(AA5:AD5)</f>
        <v>3.5590260840103943E-2</v>
      </c>
      <c r="AB11">
        <f t="shared" ref="AB11:AB12" si="18">AA11*$H$1</f>
        <v>9.1502560619907247E-2</v>
      </c>
      <c r="AC11">
        <f>100*(Z11-$AL$11)/$AL$11</f>
        <v>-0.38872213747969891</v>
      </c>
      <c r="AD11">
        <f t="shared" ref="AD11:AD12" si="19">100*AB11/$AL$10</f>
        <v>0.40251868742948305</v>
      </c>
      <c r="AE11" t="s">
        <v>13</v>
      </c>
      <c r="AF11">
        <f t="shared" ref="AF11:AF12" si="20">AVERAGE(AG5:AJ5)</f>
        <v>50.924999999999997</v>
      </c>
      <c r="AG11">
        <f t="shared" ref="AG11:AG12" si="21">_xlfn.STDEV.S(AG5:AJ5)</f>
        <v>7.5938571665962851E-2</v>
      </c>
      <c r="AH11">
        <f t="shared" ref="AH11:AH12" si="22">AG11*$H$1</f>
        <v>0.1952380677531905</v>
      </c>
      <c r="AI11">
        <f>100*(AF11-$AL$11)/$AL$11</f>
        <v>0.23126506913349351</v>
      </c>
      <c r="AJ11">
        <f t="shared" ref="AJ11:AJ12" si="23">100*AH11/$AL$10</f>
        <v>0.85884996262263491</v>
      </c>
      <c r="AK11" t="s">
        <v>13</v>
      </c>
      <c r="AL11">
        <f t="shared" ref="AL11:AL12" si="24">AVERAGE(AM5:AP5)</f>
        <v>50.807499999999997</v>
      </c>
      <c r="AM11">
        <f t="shared" ref="AM11:AM12" si="25">_xlfn.STDEV.S(AM5:AP5)</f>
        <v>1.7078251276599399E-2</v>
      </c>
      <c r="AN11">
        <f t="shared" ref="AN11:AN12" si="26">AM11*$H$1</f>
        <v>4.390818403213706E-2</v>
      </c>
      <c r="AO11">
        <f>100*(AL11-$AL$11)/$AL$11</f>
        <v>0</v>
      </c>
    </row>
    <row r="12" spans="1:42" x14ac:dyDescent="0.3">
      <c r="A12" t="s">
        <v>23</v>
      </c>
      <c r="B12">
        <f t="shared" si="0"/>
        <v>6.4405000000000001</v>
      </c>
      <c r="C12">
        <f t="shared" si="1"/>
        <v>0.14797634946166224</v>
      </c>
      <c r="D12">
        <f t="shared" si="2"/>
        <v>0.38044719446593367</v>
      </c>
      <c r="E12">
        <f>100*(B12-$AL$12)/$AL$12</f>
        <v>0.27636137168657487</v>
      </c>
      <c r="F12">
        <f t="shared" si="3"/>
        <v>1.673582731621835</v>
      </c>
      <c r="G12" t="s">
        <v>23</v>
      </c>
      <c r="H12">
        <f t="shared" si="4"/>
        <v>6.3019999999999996</v>
      </c>
      <c r="I12">
        <f t="shared" si="5"/>
        <v>2.6770630673681732E-2</v>
      </c>
      <c r="J12">
        <f t="shared" si="6"/>
        <v>6.8827291462035742E-2</v>
      </c>
      <c r="K12">
        <f>100*(H12-$AL$12)/$AL$12</f>
        <v>-1.8800358102059245</v>
      </c>
      <c r="L12">
        <f t="shared" si="7"/>
        <v>0.30277044523055419</v>
      </c>
      <c r="M12" t="s">
        <v>23</v>
      </c>
      <c r="N12">
        <f t="shared" si="8"/>
        <v>6.3587500000000006</v>
      </c>
      <c r="O12">
        <f t="shared" si="9"/>
        <v>7.3291086315685899E-2</v>
      </c>
      <c r="P12">
        <f t="shared" si="10"/>
        <v>0.18843138291762845</v>
      </c>
      <c r="Q12">
        <f>100*(N12-$AL$12)/$AL$12</f>
        <v>-0.99645790354598962</v>
      </c>
      <c r="R12">
        <f t="shared" si="11"/>
        <v>0.82890743612725581</v>
      </c>
      <c r="S12" t="s">
        <v>23</v>
      </c>
      <c r="T12">
        <f t="shared" si="12"/>
        <v>6.4460000000000006</v>
      </c>
      <c r="U12">
        <f t="shared" si="13"/>
        <v>7.9674337148168378E-2</v>
      </c>
      <c r="V12">
        <f t="shared" si="14"/>
        <v>0.20484272080794091</v>
      </c>
      <c r="W12">
        <f>100*(T12-$AL$12)/$AL$12</f>
        <v>0.36199447277256613</v>
      </c>
      <c r="X12">
        <f t="shared" si="15"/>
        <v>0.9011007183897104</v>
      </c>
      <c r="Y12" t="s">
        <v>23</v>
      </c>
      <c r="Z12">
        <f t="shared" si="16"/>
        <v>6.7545000000000002</v>
      </c>
      <c r="AA12">
        <f t="shared" si="17"/>
        <v>0.12476778430348119</v>
      </c>
      <c r="AB12">
        <f t="shared" si="18"/>
        <v>0.32077797344425019</v>
      </c>
      <c r="AC12">
        <f>100*(Z12-$AL$12)/$AL$12</f>
        <v>5.1652329609590835</v>
      </c>
      <c r="AD12">
        <f t="shared" si="19"/>
        <v>1.4110985304926875</v>
      </c>
      <c r="AE12" t="s">
        <v>23</v>
      </c>
      <c r="AF12">
        <f t="shared" si="20"/>
        <v>6.3212499999999991</v>
      </c>
      <c r="AG12">
        <f t="shared" si="21"/>
        <v>5.1168838173247529E-2</v>
      </c>
      <c r="AH12">
        <f t="shared" si="22"/>
        <v>0.13155508294341942</v>
      </c>
      <c r="AI12">
        <f>100*(AF12-$AL$12)/$AL$12</f>
        <v>-1.5803199564049897</v>
      </c>
      <c r="AJ12">
        <f t="shared" si="23"/>
        <v>0.5787092618208266</v>
      </c>
      <c r="AK12" t="s">
        <v>23</v>
      </c>
      <c r="AL12">
        <f t="shared" si="24"/>
        <v>6.4227500000000006</v>
      </c>
      <c r="AM12">
        <f t="shared" si="25"/>
        <v>1.3450526631573541E-2</v>
      </c>
      <c r="AN12">
        <f t="shared" si="26"/>
        <v>3.4581303969775573E-2</v>
      </c>
      <c r="AO12">
        <f>100*(AL12-$AL$12)/$AL$12</f>
        <v>0</v>
      </c>
    </row>
    <row r="15" spans="1:42" x14ac:dyDescent="0.3">
      <c r="B15" s="1" t="s">
        <v>24</v>
      </c>
      <c r="C15" s="1" t="s">
        <v>25</v>
      </c>
      <c r="D15" t="s">
        <v>7</v>
      </c>
      <c r="E15" t="s">
        <v>5</v>
      </c>
      <c r="F15" t="s">
        <v>4</v>
      </c>
      <c r="G15" t="s">
        <v>26</v>
      </c>
      <c r="H15" t="s">
        <v>27</v>
      </c>
    </row>
    <row r="16" spans="1:42" x14ac:dyDescent="0.3">
      <c r="B16" s="1">
        <v>60.280727182372694</v>
      </c>
      <c r="C16" s="1">
        <v>38.742638349243535</v>
      </c>
      <c r="D16" s="1">
        <v>40.45226689238455</v>
      </c>
      <c r="E16" s="1">
        <v>37.394202408934156</v>
      </c>
      <c r="F16" s="1">
        <v>35.436370508589235</v>
      </c>
      <c r="G16" s="1">
        <v>23.308056000000001</v>
      </c>
      <c r="H16" s="1">
        <v>57.014975873924953</v>
      </c>
    </row>
    <row r="17" spans="2:8" x14ac:dyDescent="0.3">
      <c r="B17" s="1">
        <v>6.5444477068053963</v>
      </c>
      <c r="C17" s="1">
        <v>3.0779131096707393</v>
      </c>
      <c r="D17" s="1">
        <v>0.67907473441229882</v>
      </c>
      <c r="E17" s="1">
        <v>9.1105022618188585</v>
      </c>
      <c r="F17" s="1">
        <v>9.1700957107736585</v>
      </c>
      <c r="G17" s="1">
        <v>2.6509495040000002</v>
      </c>
      <c r="H17" s="1">
        <v>2.3913913522024361</v>
      </c>
    </row>
    <row r="18" spans="2:8" x14ac:dyDescent="0.3">
      <c r="B18">
        <v>60280727.182372697</v>
      </c>
      <c r="C18">
        <v>38742638.349243537</v>
      </c>
      <c r="D18">
        <v>40452266.892384551</v>
      </c>
      <c r="E18">
        <v>37394202.408934154</v>
      </c>
      <c r="F18">
        <v>35436370.508589238</v>
      </c>
      <c r="G18">
        <v>27862390.497025892</v>
      </c>
      <c r="H18">
        <v>57014975.873924956</v>
      </c>
    </row>
    <row r="19" spans="2:8" x14ac:dyDescent="0.3">
      <c r="B19" t="s">
        <v>28</v>
      </c>
    </row>
    <row r="39" spans="1:7" x14ac:dyDescent="0.3">
      <c r="A39" t="s">
        <v>29</v>
      </c>
      <c r="B39" t="s">
        <v>30</v>
      </c>
      <c r="C39" t="s">
        <v>31</v>
      </c>
      <c r="E39" t="s">
        <v>32</v>
      </c>
      <c r="F39" t="s">
        <v>33</v>
      </c>
      <c r="G39" t="s">
        <v>34</v>
      </c>
    </row>
    <row r="40" spans="1:7" x14ac:dyDescent="0.3">
      <c r="A40">
        <v>4.3989882327056022E-2</v>
      </c>
      <c r="B40">
        <v>2.6226442946415456</v>
      </c>
      <c r="C40">
        <v>0.36199447277256613</v>
      </c>
      <c r="D40" t="s">
        <v>7</v>
      </c>
      <c r="E40">
        <f>X10</f>
        <v>4.0540804071348369</v>
      </c>
      <c r="F40">
        <f>X11</f>
        <v>0.59129087342541875</v>
      </c>
      <c r="G40">
        <f>X12</f>
        <v>0.9011007183897104</v>
      </c>
    </row>
    <row r="41" spans="1:7" x14ac:dyDescent="0.3">
      <c r="A41">
        <v>0.16496205872648351</v>
      </c>
      <c r="B41">
        <v>2.3569354918073082</v>
      </c>
      <c r="C41">
        <v>-1.8800358102059245</v>
      </c>
      <c r="D41" t="s">
        <v>5</v>
      </c>
      <c r="E41">
        <f>L10</f>
        <v>4.7113604448189221</v>
      </c>
      <c r="F41">
        <f>L11</f>
        <v>1.446888269259694</v>
      </c>
      <c r="G41">
        <f>L12</f>
        <v>0.30277044523055419</v>
      </c>
    </row>
    <row r="42" spans="1:7" x14ac:dyDescent="0.3">
      <c r="A42">
        <v>-1.1877268228307627</v>
      </c>
      <c r="B42">
        <v>1.6286965507061117</v>
      </c>
      <c r="C42">
        <v>0.27636137168657487</v>
      </c>
      <c r="D42" t="s">
        <v>4</v>
      </c>
      <c r="E42">
        <f>F10</f>
        <v>1.8221884073553312</v>
      </c>
      <c r="F42">
        <f>F11</f>
        <v>0.4380266219333086</v>
      </c>
      <c r="G42">
        <f>F12</f>
        <v>1.673582731621835</v>
      </c>
    </row>
    <row r="43" spans="1:7" x14ac:dyDescent="0.3">
      <c r="A43">
        <v>-1.2757065874848745</v>
      </c>
      <c r="B43">
        <v>9.3490134330574307E-2</v>
      </c>
      <c r="C43">
        <v>-0.99645790354598962</v>
      </c>
      <c r="D43" t="s">
        <v>35</v>
      </c>
      <c r="E43">
        <f>R10</f>
        <v>0.89709354073570913</v>
      </c>
      <c r="F43">
        <f>R11</f>
        <v>1.6271966804931779</v>
      </c>
      <c r="G43">
        <f>R12</f>
        <v>0.82890743612725581</v>
      </c>
    </row>
    <row r="44" spans="1:7" x14ac:dyDescent="0.3">
      <c r="A44">
        <v>1.3086989992301745</v>
      </c>
      <c r="B44">
        <v>-0.38872213747969891</v>
      </c>
      <c r="C44">
        <v>5.1652329609590835</v>
      </c>
      <c r="D44" t="s">
        <v>36</v>
      </c>
      <c r="E44">
        <f>AD10</f>
        <v>3.4129867089592887</v>
      </c>
      <c r="F44">
        <f>AD11</f>
        <v>0.40251868742948305</v>
      </c>
      <c r="G44">
        <f>AD12</f>
        <v>1.4110985304926875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14DE3-FBAF-4D9A-B89C-C797C07EED7E}">
  <dimension ref="A2:X176"/>
  <sheetViews>
    <sheetView workbookViewId="0">
      <selection activeCell="K9" sqref="K9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51.693075</v>
      </c>
      <c r="J3">
        <f>MAX(F21:F173)</f>
        <v>506.59213500000004</v>
      </c>
      <c r="K3" cm="1">
        <f t="array" ref="K3">J3/area</f>
        <v>40062213.249426499</v>
      </c>
    </row>
    <row r="4" spans="8:11" x14ac:dyDescent="0.3">
      <c r="H4">
        <v>2</v>
      </c>
      <c r="I4">
        <f>MAX(J$21:J$1048576)</f>
        <v>52.486344000000003</v>
      </c>
      <c r="J4">
        <f>MAX(L21:L151)</f>
        <v>514.36617120000005</v>
      </c>
      <c r="K4" cm="1">
        <f t="array" ref="K4">J4/area</f>
        <v>40676997.953995913</v>
      </c>
    </row>
    <row r="5" spans="8:11" x14ac:dyDescent="0.3">
      <c r="H5">
        <v>3</v>
      </c>
      <c r="I5">
        <f>MAX(P$21:P$1048576)</f>
        <v>52.021402000000002</v>
      </c>
      <c r="J5">
        <f>MAX(R21:R166)</f>
        <v>510.32995362000003</v>
      </c>
      <c r="K5" cm="1">
        <f t="array" ref="K5">J5/area</f>
        <v>40357806.639643893</v>
      </c>
    </row>
    <row r="6" spans="8:11" x14ac:dyDescent="0.3">
      <c r="H6">
        <v>4</v>
      </c>
      <c r="I6">
        <f>MAX(V$21:V$1048576)</f>
        <v>52.478023</v>
      </c>
      <c r="J6">
        <f>MAX(X21:X95)</f>
        <v>514.80940563000001</v>
      </c>
      <c r="K6" cm="1">
        <f t="array" ref="K6">J6/area</f>
        <v>40712049.726471901</v>
      </c>
    </row>
    <row r="7" spans="8:11" x14ac:dyDescent="0.3">
      <c r="H7" s="3" t="s">
        <v>41</v>
      </c>
      <c r="I7">
        <f>AVERAGE(I3:I6)</f>
        <v>52.169711</v>
      </c>
      <c r="J7">
        <f>AVERAGE(J3:J6)</f>
        <v>511.52441636250001</v>
      </c>
      <c r="K7">
        <f>AVERAGE(K3:K6)</f>
        <v>40452266.892384551</v>
      </c>
    </row>
    <row r="8" spans="8:11" x14ac:dyDescent="0.3">
      <c r="H8" s="3" t="s">
        <v>42</v>
      </c>
      <c r="I8">
        <f>_xlfn.STDEV.S(I3:I6)</f>
        <v>0.38491998389708693</v>
      </c>
      <c r="J8">
        <f>_xlfn.STDEV.S(J3:J7)</f>
        <v>3.3399425790771557</v>
      </c>
      <c r="K8">
        <f>_xlfn.STDEV.S(K3:K7)</f>
        <v>264128.6403781792</v>
      </c>
    </row>
    <row r="9" spans="8:11" x14ac:dyDescent="0.3">
      <c r="H9" s="3" t="s">
        <v>43</v>
      </c>
      <c r="I9" cm="1">
        <f t="array" ref="I9">I8*testes</f>
        <v>0.98962927859941052</v>
      </c>
      <c r="J9" cm="1">
        <f t="array" ref="J9">J8*testes</f>
        <v>8.5869923708073674</v>
      </c>
      <c r="K9" cm="1">
        <f t="array" ref="K9">K8*testes</f>
        <v>679074.73441229877</v>
      </c>
    </row>
    <row r="17" spans="1:24" x14ac:dyDescent="0.3">
      <c r="D17" t="s">
        <v>44</v>
      </c>
    </row>
    <row r="19" spans="1:24" x14ac:dyDescent="0.3">
      <c r="A19" s="3" t="s">
        <v>45</v>
      </c>
      <c r="G19" s="3" t="s">
        <v>46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-8.0789E-2</v>
      </c>
      <c r="E21">
        <v>-1.8985999999999999E-2</v>
      </c>
      <c r="F21">
        <f t="shared" ref="F21:F52" si="0">D21*9.8</f>
        <v>-0.79173220000000011</v>
      </c>
      <c r="I21">
        <v>0</v>
      </c>
      <c r="J21">
        <v>4.2899E-2</v>
      </c>
      <c r="K21">
        <v>0.40218700000000002</v>
      </c>
      <c r="L21">
        <f>J21*9.8</f>
        <v>0.42041020000000001</v>
      </c>
      <c r="O21">
        <v>0</v>
      </c>
      <c r="P21">
        <v>1.4865E-2</v>
      </c>
      <c r="Q21">
        <v>0.41276800000000002</v>
      </c>
      <c r="R21">
        <f>P21*9.81</f>
        <v>0.14582565</v>
      </c>
      <c r="U21">
        <v>0</v>
      </c>
      <c r="V21">
        <v>0.306757</v>
      </c>
      <c r="W21">
        <v>0.36094100000000001</v>
      </c>
      <c r="X21">
        <f>V21*9.81</f>
        <v>3.0092861700000002</v>
      </c>
    </row>
    <row r="22" spans="1:24" x14ac:dyDescent="0.3">
      <c r="C22">
        <v>0.1</v>
      </c>
      <c r="D22">
        <v>-8.0546999999999994E-2</v>
      </c>
      <c r="E22">
        <v>-1.8921E-2</v>
      </c>
      <c r="F22">
        <f t="shared" si="0"/>
        <v>-0.78936059999999997</v>
      </c>
      <c r="I22">
        <v>0.1</v>
      </c>
      <c r="J22">
        <v>4.4676E-2</v>
      </c>
      <c r="K22">
        <v>0.40240300000000001</v>
      </c>
      <c r="L22">
        <f t="shared" ref="L22:L85" si="1">J22*9.8</f>
        <v>0.43782480000000001</v>
      </c>
      <c r="O22">
        <v>0.1</v>
      </c>
      <c r="P22">
        <v>1.43E-2</v>
      </c>
      <c r="Q22">
        <v>0.41317799999999999</v>
      </c>
      <c r="R22">
        <f t="shared" ref="R22:R85" si="2">P22*9.81</f>
        <v>0.14028300000000002</v>
      </c>
      <c r="U22">
        <v>0.1</v>
      </c>
      <c r="V22">
        <v>0.31281599999999998</v>
      </c>
      <c r="W22">
        <v>0.36113400000000001</v>
      </c>
      <c r="X22">
        <f t="shared" ref="X22:X85" si="3">V22*9.81</f>
        <v>3.0687249599999999</v>
      </c>
    </row>
    <row r="23" spans="1:24" x14ac:dyDescent="0.3">
      <c r="C23">
        <v>0.2</v>
      </c>
      <c r="D23">
        <v>-7.9658000000000007E-2</v>
      </c>
      <c r="E23">
        <v>-1.8835000000000001E-2</v>
      </c>
      <c r="F23">
        <f t="shared" si="0"/>
        <v>-0.78064840000000013</v>
      </c>
      <c r="I23">
        <v>0.2</v>
      </c>
      <c r="J23">
        <v>4.403E-2</v>
      </c>
      <c r="K23">
        <v>0.402812</v>
      </c>
      <c r="L23">
        <f t="shared" si="1"/>
        <v>0.43149400000000004</v>
      </c>
      <c r="O23">
        <v>0.2</v>
      </c>
      <c r="P23">
        <v>1.5350000000000001E-2</v>
      </c>
      <c r="Q23">
        <v>0.41287600000000002</v>
      </c>
      <c r="R23">
        <f t="shared" si="2"/>
        <v>0.15058350000000001</v>
      </c>
      <c r="U23">
        <v>0.2</v>
      </c>
      <c r="V23">
        <v>0.294234</v>
      </c>
      <c r="W23">
        <v>0.36158699999999999</v>
      </c>
      <c r="X23">
        <f t="shared" si="3"/>
        <v>2.8864355399999999</v>
      </c>
    </row>
    <row r="24" spans="1:24" x14ac:dyDescent="0.3">
      <c r="C24">
        <v>0.3</v>
      </c>
      <c r="D24">
        <v>-8.0708000000000002E-2</v>
      </c>
      <c r="E24">
        <v>-1.8792E-2</v>
      </c>
      <c r="F24">
        <f t="shared" si="0"/>
        <v>-0.79093840000000004</v>
      </c>
      <c r="I24">
        <v>0.3</v>
      </c>
      <c r="J24">
        <v>4.3707000000000003E-2</v>
      </c>
      <c r="K24">
        <v>0.40272599999999997</v>
      </c>
      <c r="L24">
        <f t="shared" si="1"/>
        <v>0.42832860000000006</v>
      </c>
      <c r="O24">
        <v>0.3</v>
      </c>
      <c r="P24">
        <v>1.6480999999999999E-2</v>
      </c>
      <c r="Q24">
        <v>0.41250999999999999</v>
      </c>
      <c r="R24">
        <f t="shared" si="2"/>
        <v>0.16167861</v>
      </c>
      <c r="U24">
        <v>0.3</v>
      </c>
      <c r="V24">
        <v>0.289468</v>
      </c>
      <c r="W24">
        <v>0.36124200000000001</v>
      </c>
      <c r="X24">
        <f t="shared" si="3"/>
        <v>2.8396810800000001</v>
      </c>
    </row>
    <row r="25" spans="1:24" x14ac:dyDescent="0.3">
      <c r="C25">
        <v>0.4</v>
      </c>
      <c r="D25">
        <v>-8.1920000000000007E-2</v>
      </c>
      <c r="E25">
        <v>-1.8704999999999999E-2</v>
      </c>
      <c r="F25">
        <f t="shared" si="0"/>
        <v>-0.80281600000000009</v>
      </c>
      <c r="I25">
        <v>0.4</v>
      </c>
      <c r="J25">
        <v>4.3949000000000002E-2</v>
      </c>
      <c r="K25">
        <v>0.40296300000000002</v>
      </c>
      <c r="L25">
        <f t="shared" si="1"/>
        <v>0.43070020000000003</v>
      </c>
      <c r="O25">
        <v>0.4</v>
      </c>
      <c r="P25">
        <v>1.6157999999999999E-2</v>
      </c>
      <c r="Q25">
        <v>0.41283300000000001</v>
      </c>
      <c r="R25">
        <f t="shared" si="2"/>
        <v>0.15850997999999999</v>
      </c>
      <c r="U25">
        <v>0.4</v>
      </c>
      <c r="V25">
        <v>0.28833700000000001</v>
      </c>
      <c r="W25">
        <v>0.36096200000000001</v>
      </c>
      <c r="X25">
        <f t="shared" si="3"/>
        <v>2.8285859700000002</v>
      </c>
    </row>
    <row r="26" spans="1:24" x14ac:dyDescent="0.3">
      <c r="C26">
        <v>0.5</v>
      </c>
      <c r="D26">
        <v>-8.0143000000000006E-2</v>
      </c>
      <c r="E26">
        <v>-1.8662000000000002E-2</v>
      </c>
      <c r="F26">
        <f t="shared" si="0"/>
        <v>-0.78540140000000014</v>
      </c>
      <c r="I26">
        <v>0.5</v>
      </c>
      <c r="J26">
        <v>4.3464999999999997E-2</v>
      </c>
      <c r="K26">
        <v>0.40289799999999998</v>
      </c>
      <c r="L26">
        <f t="shared" si="1"/>
        <v>0.42595699999999997</v>
      </c>
      <c r="O26">
        <v>0.5</v>
      </c>
      <c r="P26">
        <v>1.6643000000000002E-2</v>
      </c>
      <c r="Q26">
        <v>0.41263899999999998</v>
      </c>
      <c r="R26">
        <f t="shared" si="2"/>
        <v>0.16326783000000003</v>
      </c>
      <c r="U26">
        <v>0.5</v>
      </c>
      <c r="V26">
        <v>0.28874100000000003</v>
      </c>
      <c r="W26">
        <v>0.36098400000000003</v>
      </c>
      <c r="X26">
        <f t="shared" si="3"/>
        <v>2.8325492100000003</v>
      </c>
    </row>
    <row r="27" spans="1:24" x14ac:dyDescent="0.3">
      <c r="C27">
        <v>0.6</v>
      </c>
      <c r="D27">
        <v>-7.9901E-2</v>
      </c>
      <c r="E27">
        <v>-1.8016000000000001E-2</v>
      </c>
      <c r="F27">
        <f t="shared" si="0"/>
        <v>-0.78302980000000011</v>
      </c>
      <c r="I27">
        <v>0.6</v>
      </c>
      <c r="J27">
        <v>4.3868999999999998E-2</v>
      </c>
      <c r="K27">
        <v>0.40289799999999998</v>
      </c>
      <c r="L27">
        <f t="shared" si="1"/>
        <v>0.42991620000000003</v>
      </c>
      <c r="O27">
        <v>0.6</v>
      </c>
      <c r="P27">
        <v>1.7047E-2</v>
      </c>
      <c r="Q27">
        <v>0.41276800000000002</v>
      </c>
      <c r="R27">
        <f t="shared" si="2"/>
        <v>0.16723107000000001</v>
      </c>
      <c r="U27">
        <v>0.6</v>
      </c>
      <c r="V27">
        <v>0.29076000000000002</v>
      </c>
      <c r="W27">
        <v>0.36089700000000002</v>
      </c>
      <c r="X27">
        <f t="shared" si="3"/>
        <v>2.8523556000000005</v>
      </c>
    </row>
    <row r="28" spans="1:24" x14ac:dyDescent="0.3">
      <c r="C28">
        <v>0.7</v>
      </c>
      <c r="D28">
        <v>-7.8769000000000006E-2</v>
      </c>
      <c r="E28">
        <v>-1.78E-2</v>
      </c>
      <c r="F28">
        <f t="shared" si="0"/>
        <v>-0.77193620000000007</v>
      </c>
      <c r="I28">
        <v>0.7</v>
      </c>
      <c r="J28">
        <v>4.4838000000000003E-2</v>
      </c>
      <c r="K28">
        <v>0.40276899999999999</v>
      </c>
      <c r="L28">
        <f t="shared" si="1"/>
        <v>0.43941240000000004</v>
      </c>
      <c r="O28">
        <v>0.7</v>
      </c>
      <c r="P28">
        <v>1.7693E-2</v>
      </c>
      <c r="Q28">
        <v>0.412854</v>
      </c>
      <c r="R28">
        <f t="shared" si="2"/>
        <v>0.17356833000000002</v>
      </c>
      <c r="U28">
        <v>0.7</v>
      </c>
      <c r="V28">
        <v>0.28971000000000002</v>
      </c>
      <c r="W28">
        <v>0.36126399999999997</v>
      </c>
      <c r="X28">
        <f t="shared" si="3"/>
        <v>2.8420551000000005</v>
      </c>
    </row>
    <row r="29" spans="1:24" x14ac:dyDescent="0.3">
      <c r="C29">
        <v>0.8</v>
      </c>
      <c r="D29">
        <v>-8.0224000000000004E-2</v>
      </c>
      <c r="E29">
        <v>-1.7994E-2</v>
      </c>
      <c r="F29">
        <f t="shared" si="0"/>
        <v>-0.78619520000000009</v>
      </c>
      <c r="I29">
        <v>0.8</v>
      </c>
      <c r="J29">
        <v>4.4110999999999997E-2</v>
      </c>
      <c r="K29">
        <v>0.40261799999999998</v>
      </c>
      <c r="L29">
        <f t="shared" si="1"/>
        <v>0.4322878</v>
      </c>
      <c r="O29">
        <v>0.8</v>
      </c>
      <c r="P29">
        <v>1.7531000000000001E-2</v>
      </c>
      <c r="Q29">
        <v>0.41309099999999999</v>
      </c>
      <c r="R29">
        <f t="shared" si="2"/>
        <v>0.17197911000000002</v>
      </c>
      <c r="U29">
        <v>0.8</v>
      </c>
      <c r="V29">
        <v>0.28744799999999998</v>
      </c>
      <c r="W29">
        <v>0.36135</v>
      </c>
      <c r="X29">
        <f t="shared" si="3"/>
        <v>2.8198648799999999</v>
      </c>
    </row>
    <row r="30" spans="1:24" x14ac:dyDescent="0.3">
      <c r="C30">
        <v>0.9</v>
      </c>
      <c r="D30">
        <v>-8.3859000000000003E-2</v>
      </c>
      <c r="E30">
        <v>-1.7951000000000002E-2</v>
      </c>
      <c r="F30">
        <f t="shared" si="0"/>
        <v>-0.82181820000000005</v>
      </c>
      <c r="I30">
        <v>0.9</v>
      </c>
      <c r="J30">
        <v>4.3625999999999998E-2</v>
      </c>
      <c r="K30">
        <v>0.40259600000000001</v>
      </c>
      <c r="L30">
        <f t="shared" si="1"/>
        <v>0.42753479999999999</v>
      </c>
      <c r="O30">
        <v>0.9</v>
      </c>
      <c r="P30">
        <v>1.8339000000000001E-2</v>
      </c>
      <c r="Q30">
        <v>0.41343600000000003</v>
      </c>
      <c r="R30">
        <f t="shared" si="2"/>
        <v>0.17990559000000003</v>
      </c>
      <c r="U30">
        <v>0.9</v>
      </c>
      <c r="V30">
        <v>0.286721</v>
      </c>
      <c r="W30">
        <v>0.36139300000000002</v>
      </c>
      <c r="X30">
        <f t="shared" si="3"/>
        <v>2.8127330100000001</v>
      </c>
    </row>
    <row r="31" spans="1:24" x14ac:dyDescent="0.3">
      <c r="C31">
        <v>1</v>
      </c>
      <c r="D31">
        <v>-8.3212999999999995E-2</v>
      </c>
      <c r="E31">
        <v>-1.8339000000000001E-2</v>
      </c>
      <c r="F31">
        <f t="shared" si="0"/>
        <v>-0.81548739999999997</v>
      </c>
      <c r="I31">
        <v>1</v>
      </c>
      <c r="J31">
        <v>4.4514999999999999E-2</v>
      </c>
      <c r="K31">
        <v>0.40257500000000002</v>
      </c>
      <c r="L31">
        <f t="shared" si="1"/>
        <v>0.436247</v>
      </c>
      <c r="O31">
        <v>1</v>
      </c>
      <c r="P31">
        <v>1.9793000000000002E-2</v>
      </c>
      <c r="Q31">
        <v>0.41304800000000003</v>
      </c>
      <c r="R31">
        <f t="shared" si="2"/>
        <v>0.19416933000000003</v>
      </c>
      <c r="U31">
        <v>1</v>
      </c>
      <c r="V31">
        <v>0.28752899999999998</v>
      </c>
      <c r="W31">
        <v>0</v>
      </c>
      <c r="X31">
        <f t="shared" si="3"/>
        <v>2.8206594900000002</v>
      </c>
    </row>
    <row r="32" spans="1:24" x14ac:dyDescent="0.3">
      <c r="C32">
        <v>1.1000000000000001</v>
      </c>
      <c r="D32">
        <v>-8.0789E-2</v>
      </c>
      <c r="E32">
        <v>-1.8704999999999999E-2</v>
      </c>
      <c r="F32">
        <f t="shared" si="0"/>
        <v>-0.79173220000000011</v>
      </c>
      <c r="I32">
        <v>1.1000000000000001</v>
      </c>
      <c r="J32">
        <v>4.4999999999999998E-2</v>
      </c>
      <c r="K32">
        <v>0.40272599999999997</v>
      </c>
      <c r="L32">
        <f t="shared" si="1"/>
        <v>0.441</v>
      </c>
      <c r="O32">
        <v>1.1000000000000001</v>
      </c>
      <c r="P32">
        <v>1.7531000000000001E-2</v>
      </c>
      <c r="Q32">
        <v>0.41270299999999999</v>
      </c>
      <c r="R32">
        <f t="shared" si="2"/>
        <v>0.17197911000000002</v>
      </c>
      <c r="U32">
        <v>1.1000000000000001</v>
      </c>
      <c r="V32">
        <v>0.28793299999999999</v>
      </c>
      <c r="W32" s="2">
        <v>8.6199900000000001E-5</v>
      </c>
      <c r="X32">
        <f t="shared" si="3"/>
        <v>2.8246227300000002</v>
      </c>
    </row>
    <row r="33" spans="3:24" x14ac:dyDescent="0.3">
      <c r="C33">
        <v>1.2</v>
      </c>
      <c r="D33">
        <v>-8.0546999999999994E-2</v>
      </c>
      <c r="E33">
        <v>-1.9092999999999999E-2</v>
      </c>
      <c r="F33">
        <f t="shared" si="0"/>
        <v>-0.78936059999999997</v>
      </c>
      <c r="I33">
        <v>1.2</v>
      </c>
      <c r="J33">
        <v>4.4271999999999999E-2</v>
      </c>
      <c r="K33">
        <v>0.40248899999999999</v>
      </c>
      <c r="L33">
        <f t="shared" si="1"/>
        <v>0.43386560000000002</v>
      </c>
      <c r="O33">
        <v>1.2</v>
      </c>
      <c r="P33">
        <v>1.6400000000000001E-2</v>
      </c>
      <c r="Q33">
        <v>0.41250999999999999</v>
      </c>
      <c r="R33">
        <f t="shared" si="2"/>
        <v>0.16088400000000003</v>
      </c>
      <c r="U33">
        <v>1.2</v>
      </c>
      <c r="V33">
        <v>0.28890199999999999</v>
      </c>
      <c r="W33">
        <v>-2.5900000000000001E-4</v>
      </c>
      <c r="X33">
        <f t="shared" si="3"/>
        <v>2.83412862</v>
      </c>
    </row>
    <row r="34" spans="3:24" x14ac:dyDescent="0.3">
      <c r="C34">
        <v>1.3</v>
      </c>
      <c r="D34">
        <v>-8.0869999999999997E-2</v>
      </c>
      <c r="E34">
        <v>-1.9050000000000001E-2</v>
      </c>
      <c r="F34">
        <f t="shared" si="0"/>
        <v>-0.79252600000000006</v>
      </c>
      <c r="I34">
        <v>1.3</v>
      </c>
      <c r="J34">
        <v>4.4838000000000003E-2</v>
      </c>
      <c r="K34">
        <v>0.40248899999999999</v>
      </c>
      <c r="L34">
        <f t="shared" si="1"/>
        <v>0.43941240000000004</v>
      </c>
      <c r="O34">
        <v>1.3</v>
      </c>
      <c r="P34">
        <v>1.6803999999999999E-2</v>
      </c>
      <c r="Q34">
        <v>0.41270299999999999</v>
      </c>
      <c r="R34">
        <f t="shared" si="2"/>
        <v>0.16484724000000001</v>
      </c>
      <c r="U34">
        <v>1.3</v>
      </c>
      <c r="V34">
        <v>0.28874100000000003</v>
      </c>
      <c r="W34">
        <v>-2.1499999999999999E-4</v>
      </c>
      <c r="X34">
        <f t="shared" si="3"/>
        <v>2.8325492100000003</v>
      </c>
    </row>
    <row r="35" spans="3:24" x14ac:dyDescent="0.3">
      <c r="C35">
        <v>1.4</v>
      </c>
      <c r="D35">
        <v>0</v>
      </c>
      <c r="E35">
        <v>-1.8942000000000001E-2</v>
      </c>
      <c r="F35">
        <f t="shared" si="0"/>
        <v>0</v>
      </c>
      <c r="I35">
        <v>1.4</v>
      </c>
      <c r="J35">
        <v>4.5404E-2</v>
      </c>
      <c r="K35">
        <v>0.402812</v>
      </c>
      <c r="L35">
        <f t="shared" si="1"/>
        <v>0.44495920000000005</v>
      </c>
      <c r="O35">
        <v>1.4</v>
      </c>
      <c r="P35">
        <v>1.8742999999999999E-2</v>
      </c>
      <c r="Q35">
        <v>0.41270299999999999</v>
      </c>
      <c r="R35">
        <f t="shared" si="2"/>
        <v>0.18386883000000001</v>
      </c>
      <c r="U35">
        <v>1.4</v>
      </c>
      <c r="V35">
        <v>0</v>
      </c>
      <c r="W35">
        <v>4.3100000000000001E-4</v>
      </c>
      <c r="X35">
        <f t="shared" si="3"/>
        <v>0</v>
      </c>
    </row>
    <row r="36" spans="3:24" x14ac:dyDescent="0.3">
      <c r="C36">
        <v>1.5</v>
      </c>
      <c r="D36">
        <v>3.2299999999999999E-4</v>
      </c>
      <c r="E36">
        <v>-1.8683999999999999E-2</v>
      </c>
      <c r="F36">
        <f t="shared" si="0"/>
        <v>3.1654000000000001E-3</v>
      </c>
      <c r="I36">
        <v>1.5</v>
      </c>
      <c r="J36">
        <v>4.4999999999999998E-2</v>
      </c>
      <c r="K36">
        <v>0.40309200000000001</v>
      </c>
      <c r="L36">
        <f t="shared" si="1"/>
        <v>0.441</v>
      </c>
      <c r="O36">
        <v>1.5</v>
      </c>
      <c r="P36">
        <v>1.9873999999999999E-2</v>
      </c>
      <c r="Q36">
        <v>0.41274699999999998</v>
      </c>
      <c r="R36">
        <f t="shared" si="2"/>
        <v>0.19496394</v>
      </c>
      <c r="U36">
        <v>1.5</v>
      </c>
      <c r="V36">
        <v>-3.2299999999999999E-4</v>
      </c>
      <c r="W36">
        <v>2.7999999999999998E-4</v>
      </c>
      <c r="X36">
        <f t="shared" si="3"/>
        <v>-3.16863E-3</v>
      </c>
    </row>
    <row r="37" spans="3:24" x14ac:dyDescent="0.3">
      <c r="C37">
        <v>1.6</v>
      </c>
      <c r="D37">
        <v>1.454E-3</v>
      </c>
      <c r="E37">
        <v>-1.8619E-2</v>
      </c>
      <c r="F37">
        <f t="shared" si="0"/>
        <v>1.4249200000000002E-2</v>
      </c>
      <c r="I37">
        <v>1.6</v>
      </c>
      <c r="J37">
        <v>4.5241999999999997E-2</v>
      </c>
      <c r="K37">
        <v>0.40283400000000003</v>
      </c>
      <c r="L37">
        <f t="shared" si="1"/>
        <v>0.44337160000000003</v>
      </c>
      <c r="O37">
        <v>1.6</v>
      </c>
      <c r="P37">
        <v>1.9227999999999999E-2</v>
      </c>
      <c r="Q37">
        <v>0.41250999999999999</v>
      </c>
      <c r="R37">
        <f t="shared" si="2"/>
        <v>0.18862667999999999</v>
      </c>
      <c r="U37">
        <v>1.6</v>
      </c>
      <c r="V37">
        <v>1.6200000000000001E-4</v>
      </c>
      <c r="W37">
        <v>7.1100000000000004E-4</v>
      </c>
      <c r="X37">
        <f t="shared" si="3"/>
        <v>1.5892200000000001E-3</v>
      </c>
    </row>
    <row r="38" spans="3:24" x14ac:dyDescent="0.3">
      <c r="C38">
        <v>1.7</v>
      </c>
      <c r="D38">
        <v>-1.6200000000000001E-4</v>
      </c>
      <c r="E38">
        <v>-1.8404E-2</v>
      </c>
      <c r="F38">
        <f t="shared" si="0"/>
        <v>-1.5876000000000002E-3</v>
      </c>
      <c r="I38">
        <v>1.7</v>
      </c>
      <c r="J38">
        <v>4.3868999999999998E-2</v>
      </c>
      <c r="K38">
        <v>0.40238099999999999</v>
      </c>
      <c r="L38">
        <f t="shared" si="1"/>
        <v>0.42991620000000003</v>
      </c>
      <c r="O38">
        <v>1.7</v>
      </c>
      <c r="P38">
        <v>1.8178E-2</v>
      </c>
      <c r="Q38">
        <v>0.41268199999999999</v>
      </c>
      <c r="R38">
        <f t="shared" si="2"/>
        <v>0.17832618</v>
      </c>
      <c r="U38">
        <v>1.7</v>
      </c>
      <c r="V38">
        <v>4.0400000000000001E-4</v>
      </c>
      <c r="W38">
        <v>9.4799999999999995E-4</v>
      </c>
      <c r="X38">
        <f t="shared" si="3"/>
        <v>3.9632400000000007E-3</v>
      </c>
    </row>
    <row r="39" spans="3:24" x14ac:dyDescent="0.3">
      <c r="C39">
        <v>1.8</v>
      </c>
      <c r="D39">
        <v>1.1310000000000001E-3</v>
      </c>
      <c r="E39">
        <v>-1.8058999999999999E-2</v>
      </c>
      <c r="F39">
        <f t="shared" si="0"/>
        <v>1.1083800000000001E-2</v>
      </c>
      <c r="I39">
        <v>1.8</v>
      </c>
      <c r="J39">
        <v>4.2414E-2</v>
      </c>
      <c r="K39">
        <v>0.40220899999999998</v>
      </c>
      <c r="L39">
        <f t="shared" si="1"/>
        <v>0.41565720000000006</v>
      </c>
      <c r="O39">
        <v>1.8</v>
      </c>
      <c r="P39">
        <v>1.8905000000000002E-2</v>
      </c>
      <c r="Q39">
        <v>0.41300500000000001</v>
      </c>
      <c r="R39">
        <f t="shared" si="2"/>
        <v>0.18545805000000001</v>
      </c>
      <c r="U39">
        <v>1.8</v>
      </c>
      <c r="V39">
        <v>-9.6900000000000003E-4</v>
      </c>
      <c r="W39">
        <v>8.4000000000000003E-4</v>
      </c>
      <c r="X39">
        <f t="shared" si="3"/>
        <v>-9.5058900000000012E-3</v>
      </c>
    </row>
    <row r="40" spans="3:24" x14ac:dyDescent="0.3">
      <c r="C40">
        <v>1.9</v>
      </c>
      <c r="D40">
        <v>1.454E-3</v>
      </c>
      <c r="E40">
        <v>0</v>
      </c>
      <c r="F40">
        <f t="shared" si="0"/>
        <v>1.4249200000000002E-2</v>
      </c>
      <c r="I40">
        <v>1.9</v>
      </c>
      <c r="J40">
        <v>4.2576000000000003E-2</v>
      </c>
      <c r="K40">
        <v>0.402144</v>
      </c>
      <c r="L40">
        <f t="shared" si="1"/>
        <v>0.41724480000000008</v>
      </c>
      <c r="O40">
        <v>1.9</v>
      </c>
      <c r="P40">
        <v>1.8662000000000002E-2</v>
      </c>
      <c r="Q40">
        <v>0.41291899999999998</v>
      </c>
      <c r="R40">
        <f t="shared" si="2"/>
        <v>0.18307422000000004</v>
      </c>
      <c r="U40">
        <v>1.9</v>
      </c>
      <c r="V40">
        <v>-1.8580000000000001E-3</v>
      </c>
      <c r="W40">
        <v>5.1699999999999999E-4</v>
      </c>
      <c r="X40">
        <f t="shared" si="3"/>
        <v>-1.822698E-2</v>
      </c>
    </row>
    <row r="41" spans="3:24" x14ac:dyDescent="0.3">
      <c r="C41">
        <v>2</v>
      </c>
      <c r="D41">
        <v>3.2299999999999999E-4</v>
      </c>
      <c r="E41">
        <v>-1.7200000000000001E-4</v>
      </c>
      <c r="F41">
        <f t="shared" si="0"/>
        <v>3.1654000000000001E-3</v>
      </c>
      <c r="I41">
        <v>2</v>
      </c>
      <c r="J41">
        <v>4.3061000000000002E-2</v>
      </c>
      <c r="K41">
        <v>0.40240300000000001</v>
      </c>
      <c r="L41">
        <f t="shared" si="1"/>
        <v>0.42199780000000003</v>
      </c>
      <c r="O41">
        <v>2</v>
      </c>
      <c r="P41">
        <v>1.7208000000000001E-2</v>
      </c>
      <c r="Q41">
        <v>0.413221</v>
      </c>
      <c r="R41">
        <f t="shared" si="2"/>
        <v>0.16881048000000001</v>
      </c>
      <c r="U41">
        <v>2</v>
      </c>
      <c r="V41">
        <v>9.6900000000000003E-4</v>
      </c>
      <c r="W41">
        <v>5.5999999999999995E-4</v>
      </c>
      <c r="X41">
        <f t="shared" si="3"/>
        <v>9.5058900000000012E-3</v>
      </c>
    </row>
    <row r="42" spans="3:24" x14ac:dyDescent="0.3">
      <c r="C42">
        <v>2.1</v>
      </c>
      <c r="D42">
        <v>-3.2299999999999999E-4</v>
      </c>
      <c r="E42">
        <v>-2.3699999999999999E-4</v>
      </c>
      <c r="F42">
        <f t="shared" si="0"/>
        <v>-3.1654000000000001E-3</v>
      </c>
      <c r="I42">
        <v>2.1</v>
      </c>
      <c r="J42">
        <v>4.4110999999999997E-2</v>
      </c>
      <c r="K42">
        <v>0.40246700000000002</v>
      </c>
      <c r="L42">
        <f t="shared" si="1"/>
        <v>0.4322878</v>
      </c>
      <c r="O42">
        <v>2.1</v>
      </c>
      <c r="P42">
        <v>1.5914999999999999E-2</v>
      </c>
      <c r="Q42">
        <v>0.41311300000000001</v>
      </c>
      <c r="R42">
        <f t="shared" si="2"/>
        <v>0.15612614999999999</v>
      </c>
      <c r="U42">
        <v>2.1</v>
      </c>
      <c r="V42">
        <v>2.5040000000000001E-3</v>
      </c>
      <c r="W42">
        <v>1.7200000000000001E-4</v>
      </c>
      <c r="X42">
        <f t="shared" si="3"/>
        <v>2.4564240000000001E-2</v>
      </c>
    </row>
    <row r="43" spans="3:24" x14ac:dyDescent="0.3">
      <c r="C43">
        <v>2.2000000000000002</v>
      </c>
      <c r="D43">
        <v>-2.0200000000000001E-3</v>
      </c>
      <c r="E43" s="2">
        <v>-6.4649890000000005E-5</v>
      </c>
      <c r="F43">
        <f t="shared" si="0"/>
        <v>-1.9796000000000001E-2</v>
      </c>
      <c r="I43">
        <v>2.2000000000000002</v>
      </c>
      <c r="J43">
        <v>4.3625999999999998E-2</v>
      </c>
      <c r="K43">
        <v>0.40278999999999998</v>
      </c>
      <c r="L43">
        <f t="shared" si="1"/>
        <v>0.42753479999999999</v>
      </c>
      <c r="O43">
        <v>2.2000000000000002</v>
      </c>
      <c r="P43">
        <v>1.6400000000000001E-2</v>
      </c>
      <c r="Q43">
        <v>0.41326400000000002</v>
      </c>
      <c r="R43">
        <f t="shared" si="2"/>
        <v>0.16088400000000003</v>
      </c>
      <c r="U43">
        <v>2.2000000000000002</v>
      </c>
      <c r="V43">
        <v>1.3730000000000001E-3</v>
      </c>
      <c r="W43">
        <v>-1.2899999999999999E-4</v>
      </c>
      <c r="X43">
        <f t="shared" si="3"/>
        <v>1.3469130000000001E-2</v>
      </c>
    </row>
    <row r="44" spans="3:24" x14ac:dyDescent="0.3">
      <c r="C44">
        <v>2.2999999999999998</v>
      </c>
      <c r="D44">
        <v>-8.0800000000000002E-4</v>
      </c>
      <c r="E44">
        <v>-2.3699999999999999E-4</v>
      </c>
      <c r="F44">
        <f t="shared" si="0"/>
        <v>-7.9184000000000008E-3</v>
      </c>
      <c r="I44">
        <v>2.2999999999999998</v>
      </c>
      <c r="J44">
        <v>4.2979999999999997E-2</v>
      </c>
      <c r="K44">
        <v>0.40264</v>
      </c>
      <c r="L44">
        <f t="shared" si="1"/>
        <v>0.42120400000000002</v>
      </c>
      <c r="O44">
        <v>2.2999999999999998</v>
      </c>
      <c r="P44">
        <v>1.7611999999999999E-2</v>
      </c>
      <c r="Q44">
        <v>0.41300500000000001</v>
      </c>
      <c r="R44">
        <f t="shared" si="2"/>
        <v>0.17277371999999999</v>
      </c>
      <c r="U44">
        <v>2.2999999999999998</v>
      </c>
      <c r="V44">
        <v>8.0800000000000002E-4</v>
      </c>
      <c r="W44" s="2">
        <v>6.4649929999999994E-5</v>
      </c>
      <c r="X44">
        <f t="shared" si="3"/>
        <v>7.9264800000000014E-3</v>
      </c>
    </row>
    <row r="45" spans="3:24" x14ac:dyDescent="0.3">
      <c r="C45">
        <v>2.4</v>
      </c>
      <c r="D45">
        <v>-1.6200000000000001E-4</v>
      </c>
      <c r="E45">
        <v>-3.4499999999999998E-4</v>
      </c>
      <c r="F45">
        <f t="shared" si="0"/>
        <v>-1.5876000000000002E-3</v>
      </c>
      <c r="I45">
        <v>2.4</v>
      </c>
      <c r="J45">
        <v>4.3868999999999998E-2</v>
      </c>
      <c r="K45">
        <v>0.40266099999999999</v>
      </c>
      <c r="L45">
        <f t="shared" si="1"/>
        <v>0.42991620000000003</v>
      </c>
      <c r="O45">
        <v>2.4</v>
      </c>
      <c r="P45">
        <v>1.6803999999999999E-2</v>
      </c>
      <c r="Q45">
        <v>0.413134</v>
      </c>
      <c r="R45">
        <f t="shared" si="2"/>
        <v>0.16484724000000001</v>
      </c>
      <c r="U45">
        <v>2.4</v>
      </c>
      <c r="V45">
        <v>-8.8900000000000003E-4</v>
      </c>
      <c r="W45">
        <v>-2.7999999999999998E-4</v>
      </c>
      <c r="X45">
        <f t="shared" si="3"/>
        <v>-8.7210900000000008E-3</v>
      </c>
    </row>
    <row r="46" spans="3:24" x14ac:dyDescent="0.3">
      <c r="C46">
        <v>2.5</v>
      </c>
      <c r="D46">
        <v>7.27E-4</v>
      </c>
      <c r="E46">
        <v>-3.6600000000000001E-4</v>
      </c>
      <c r="F46">
        <f t="shared" si="0"/>
        <v>7.1246000000000009E-3</v>
      </c>
      <c r="I46">
        <v>2.5</v>
      </c>
      <c r="J46">
        <v>4.3949000000000002E-2</v>
      </c>
      <c r="K46">
        <v>0.40276899999999999</v>
      </c>
      <c r="L46">
        <f t="shared" si="1"/>
        <v>0.43070020000000003</v>
      </c>
      <c r="O46">
        <v>2.5</v>
      </c>
      <c r="P46">
        <v>1.5269E-2</v>
      </c>
      <c r="Q46">
        <v>0.413609</v>
      </c>
      <c r="R46">
        <f t="shared" si="2"/>
        <v>0.14978889000000001</v>
      </c>
      <c r="U46">
        <v>2.5</v>
      </c>
      <c r="V46">
        <v>-3.1104E-2</v>
      </c>
      <c r="W46" s="2">
        <v>-2.1549980000000001E-5</v>
      </c>
      <c r="X46">
        <f t="shared" si="3"/>
        <v>-0.30513024</v>
      </c>
    </row>
    <row r="47" spans="3:24" x14ac:dyDescent="0.3">
      <c r="C47">
        <v>2.6</v>
      </c>
      <c r="D47">
        <v>1.0499999999999999E-3</v>
      </c>
      <c r="E47">
        <v>-1.7200000000000001E-4</v>
      </c>
      <c r="F47">
        <f t="shared" si="0"/>
        <v>1.0290000000000001E-2</v>
      </c>
      <c r="I47">
        <v>2.6</v>
      </c>
      <c r="J47">
        <v>4.4192000000000002E-2</v>
      </c>
      <c r="K47">
        <v>0.40285500000000002</v>
      </c>
      <c r="L47">
        <f t="shared" si="1"/>
        <v>0.43308160000000007</v>
      </c>
      <c r="O47">
        <v>2.6</v>
      </c>
      <c r="P47">
        <v>1.6400000000000001E-2</v>
      </c>
      <c r="Q47">
        <v>0.41335</v>
      </c>
      <c r="R47">
        <f t="shared" si="2"/>
        <v>0.16088400000000003</v>
      </c>
      <c r="U47">
        <v>2.6</v>
      </c>
      <c r="V47">
        <v>-2.4559999999999998E-2</v>
      </c>
      <c r="W47" s="2">
        <v>-6.4649929999999994E-5</v>
      </c>
      <c r="X47">
        <f t="shared" si="3"/>
        <v>-0.2409336</v>
      </c>
    </row>
    <row r="48" spans="3:24" x14ac:dyDescent="0.3">
      <c r="C48">
        <v>2.7</v>
      </c>
      <c r="D48" s="2">
        <v>7.9869780000000006E-14</v>
      </c>
      <c r="E48">
        <v>1.5100000000000001E-4</v>
      </c>
      <c r="F48">
        <f t="shared" si="0"/>
        <v>7.8272384400000011E-13</v>
      </c>
      <c r="I48">
        <v>2.7</v>
      </c>
      <c r="J48">
        <v>4.3788000000000001E-2</v>
      </c>
      <c r="K48">
        <v>0.40302700000000002</v>
      </c>
      <c r="L48">
        <f t="shared" si="1"/>
        <v>0.42912240000000001</v>
      </c>
      <c r="O48">
        <v>2.7</v>
      </c>
      <c r="P48">
        <v>1.7935E-2</v>
      </c>
      <c r="Q48">
        <v>0.413134</v>
      </c>
      <c r="R48">
        <f t="shared" si="2"/>
        <v>0.17594235</v>
      </c>
      <c r="U48">
        <v>2.7</v>
      </c>
      <c r="V48">
        <v>7.9170000000000004E-3</v>
      </c>
      <c r="W48">
        <v>3.4499999999999998E-4</v>
      </c>
      <c r="X48">
        <f t="shared" si="3"/>
        <v>7.7665770000000009E-2</v>
      </c>
    </row>
    <row r="49" spans="3:24" x14ac:dyDescent="0.3">
      <c r="C49">
        <v>2.8</v>
      </c>
      <c r="D49">
        <v>-2.0200000000000001E-3</v>
      </c>
      <c r="E49">
        <v>2.7999999999999998E-4</v>
      </c>
      <c r="F49">
        <f t="shared" si="0"/>
        <v>-1.9796000000000001E-2</v>
      </c>
      <c r="I49">
        <v>2.8</v>
      </c>
      <c r="J49">
        <v>4.2818000000000002E-2</v>
      </c>
      <c r="K49">
        <v>0.40283400000000003</v>
      </c>
      <c r="L49">
        <f t="shared" si="1"/>
        <v>0.41961640000000006</v>
      </c>
      <c r="O49">
        <v>2.8</v>
      </c>
      <c r="P49">
        <v>1.737E-2</v>
      </c>
      <c r="Q49">
        <v>0.41302699999999998</v>
      </c>
      <c r="R49">
        <f t="shared" si="2"/>
        <v>0.17039970000000002</v>
      </c>
      <c r="U49">
        <v>2.8</v>
      </c>
      <c r="V49">
        <v>2.2702E-2</v>
      </c>
      <c r="W49">
        <v>4.7399999999999997E-4</v>
      </c>
      <c r="X49">
        <f t="shared" si="3"/>
        <v>0.22270662000000002</v>
      </c>
    </row>
    <row r="50" spans="3:24" x14ac:dyDescent="0.3">
      <c r="C50">
        <v>2.9</v>
      </c>
      <c r="D50">
        <v>-9.6900000000000003E-4</v>
      </c>
      <c r="E50">
        <v>3.2299999999999999E-4</v>
      </c>
      <c r="F50">
        <f t="shared" si="0"/>
        <v>-9.4962000000000015E-3</v>
      </c>
      <c r="I50">
        <v>2.9</v>
      </c>
      <c r="J50">
        <v>4.3707000000000003E-2</v>
      </c>
      <c r="K50">
        <v>0.40317799999999998</v>
      </c>
      <c r="L50">
        <f t="shared" si="1"/>
        <v>0.42832860000000006</v>
      </c>
      <c r="O50">
        <v>2.9</v>
      </c>
      <c r="P50">
        <v>1.8419999999999999E-2</v>
      </c>
      <c r="Q50">
        <v>0.41281099999999998</v>
      </c>
      <c r="R50">
        <f t="shared" si="2"/>
        <v>0.18070020000000001</v>
      </c>
      <c r="U50">
        <v>2.9</v>
      </c>
      <c r="V50">
        <v>0.15495400000000001</v>
      </c>
      <c r="W50">
        <v>8.7919999999999995E-3</v>
      </c>
      <c r="X50">
        <f t="shared" si="3"/>
        <v>1.5200987400000001</v>
      </c>
    </row>
    <row r="51" spans="3:24" x14ac:dyDescent="0.3">
      <c r="C51">
        <v>3</v>
      </c>
      <c r="D51">
        <v>5.6599999999999999E-4</v>
      </c>
      <c r="E51">
        <v>1.7200000000000001E-4</v>
      </c>
      <c r="F51">
        <f t="shared" si="0"/>
        <v>5.5468000000000002E-3</v>
      </c>
      <c r="I51">
        <v>3</v>
      </c>
      <c r="J51">
        <v>4.4919000000000001E-2</v>
      </c>
      <c r="K51">
        <v>0.40272599999999997</v>
      </c>
      <c r="L51">
        <f t="shared" si="1"/>
        <v>0.44020620000000005</v>
      </c>
      <c r="O51">
        <v>3</v>
      </c>
      <c r="P51">
        <v>1.8501E-2</v>
      </c>
      <c r="Q51">
        <v>0.41203499999999998</v>
      </c>
      <c r="R51">
        <f t="shared" si="2"/>
        <v>0.18149481000000001</v>
      </c>
      <c r="U51">
        <v>3</v>
      </c>
      <c r="V51">
        <v>0.49523800000000001</v>
      </c>
      <c r="W51">
        <v>1.4805E-2</v>
      </c>
      <c r="X51">
        <f t="shared" si="3"/>
        <v>4.85828478</v>
      </c>
    </row>
    <row r="52" spans="3:24" x14ac:dyDescent="0.3">
      <c r="C52">
        <v>3.1</v>
      </c>
      <c r="D52">
        <v>-9.6900000000000003E-4</v>
      </c>
      <c r="E52">
        <v>3.6600000000000001E-4</v>
      </c>
      <c r="F52">
        <f t="shared" si="0"/>
        <v>-9.4962000000000015E-3</v>
      </c>
      <c r="I52">
        <v>3.1</v>
      </c>
      <c r="J52">
        <v>4.4352999999999997E-2</v>
      </c>
      <c r="K52">
        <v>0.40313500000000002</v>
      </c>
      <c r="L52">
        <f t="shared" si="1"/>
        <v>0.43465939999999997</v>
      </c>
      <c r="O52">
        <v>3.1</v>
      </c>
      <c r="P52">
        <v>1.7611999999999999E-2</v>
      </c>
      <c r="Q52">
        <v>0.412553</v>
      </c>
      <c r="R52">
        <f t="shared" si="2"/>
        <v>0.17277371999999999</v>
      </c>
      <c r="U52">
        <v>3.1</v>
      </c>
      <c r="V52">
        <v>0.97544900000000001</v>
      </c>
      <c r="W52">
        <v>9.5680000000000001E-3</v>
      </c>
      <c r="X52">
        <f t="shared" si="3"/>
        <v>9.5691546900000013</v>
      </c>
    </row>
    <row r="53" spans="3:24" x14ac:dyDescent="0.3">
      <c r="C53">
        <v>3.2</v>
      </c>
      <c r="D53">
        <v>-2.101E-3</v>
      </c>
      <c r="E53" s="2">
        <v>-4.3099929999999999E-5</v>
      </c>
      <c r="F53">
        <f t="shared" ref="F53:F84" si="4">D53*9.8</f>
        <v>-2.0589800000000002E-2</v>
      </c>
      <c r="I53">
        <v>3.2</v>
      </c>
      <c r="J53">
        <v>4.2576000000000003E-2</v>
      </c>
      <c r="K53">
        <v>0.40371699999999999</v>
      </c>
      <c r="L53">
        <f t="shared" si="1"/>
        <v>0.41724480000000008</v>
      </c>
      <c r="O53">
        <v>3.2</v>
      </c>
      <c r="P53">
        <v>1.8258E-2</v>
      </c>
      <c r="Q53">
        <v>0.41311300000000001</v>
      </c>
      <c r="R53">
        <f t="shared" si="2"/>
        <v>0.17911098</v>
      </c>
      <c r="U53">
        <v>3.2</v>
      </c>
      <c r="V53">
        <v>1.459538</v>
      </c>
      <c r="W53">
        <v>3.9780999999999997E-2</v>
      </c>
      <c r="X53">
        <f t="shared" si="3"/>
        <v>14.318067780000002</v>
      </c>
    </row>
    <row r="54" spans="3:24" x14ac:dyDescent="0.3">
      <c r="C54">
        <v>3.3</v>
      </c>
      <c r="D54">
        <v>-1.7769999999999999E-3</v>
      </c>
      <c r="E54">
        <v>-6.8999999999999997E-4</v>
      </c>
      <c r="F54">
        <f t="shared" si="4"/>
        <v>-1.7414600000000002E-2</v>
      </c>
      <c r="I54">
        <v>3.3</v>
      </c>
      <c r="J54">
        <v>4.2576000000000003E-2</v>
      </c>
      <c r="K54">
        <v>0.40352300000000002</v>
      </c>
      <c r="L54">
        <f t="shared" si="1"/>
        <v>0.41724480000000008</v>
      </c>
      <c r="O54">
        <v>3.3</v>
      </c>
      <c r="P54">
        <v>1.8419999999999999E-2</v>
      </c>
      <c r="Q54">
        <v>0.41302699999999998</v>
      </c>
      <c r="R54">
        <f t="shared" si="2"/>
        <v>0.18070020000000001</v>
      </c>
      <c r="U54">
        <v>3.3</v>
      </c>
      <c r="V54">
        <v>1.916563</v>
      </c>
      <c r="W54">
        <v>7.5813000000000005E-2</v>
      </c>
      <c r="X54">
        <f t="shared" si="3"/>
        <v>18.80148303</v>
      </c>
    </row>
    <row r="55" spans="3:24" x14ac:dyDescent="0.3">
      <c r="C55">
        <v>3.4</v>
      </c>
      <c r="D55">
        <v>5.6599999999999999E-4</v>
      </c>
      <c r="E55">
        <v>-6.4599999999999998E-4</v>
      </c>
      <c r="F55">
        <f t="shared" si="4"/>
        <v>5.5468000000000002E-3</v>
      </c>
      <c r="I55">
        <v>3.4</v>
      </c>
      <c r="J55">
        <v>4.2414E-2</v>
      </c>
      <c r="K55">
        <v>0.40332899999999999</v>
      </c>
      <c r="L55">
        <f t="shared" si="1"/>
        <v>0.41565720000000006</v>
      </c>
      <c r="O55">
        <v>3.4</v>
      </c>
      <c r="P55">
        <v>1.8178E-2</v>
      </c>
      <c r="Q55">
        <v>0.41311300000000001</v>
      </c>
      <c r="R55">
        <f t="shared" si="2"/>
        <v>0.17832618</v>
      </c>
      <c r="U55">
        <v>3.4</v>
      </c>
      <c r="V55">
        <v>2.3667199999999999</v>
      </c>
      <c r="W55">
        <v>0.120098</v>
      </c>
      <c r="X55">
        <f t="shared" si="3"/>
        <v>23.217523200000002</v>
      </c>
    </row>
    <row r="56" spans="3:24" x14ac:dyDescent="0.3">
      <c r="C56">
        <v>3.5</v>
      </c>
      <c r="D56">
        <v>6.4599999999999998E-4</v>
      </c>
      <c r="E56">
        <v>-4.0900000000000002E-4</v>
      </c>
      <c r="F56">
        <f t="shared" si="4"/>
        <v>6.3308000000000001E-3</v>
      </c>
      <c r="I56">
        <v>3.5</v>
      </c>
      <c r="J56">
        <v>4.2494999999999998E-2</v>
      </c>
      <c r="K56">
        <v>0.4032</v>
      </c>
      <c r="L56">
        <f t="shared" si="1"/>
        <v>0.41645100000000002</v>
      </c>
      <c r="O56">
        <v>3.5</v>
      </c>
      <c r="P56">
        <v>1.8582000000000001E-2</v>
      </c>
      <c r="Q56">
        <v>0.412941</v>
      </c>
      <c r="R56">
        <f t="shared" si="2"/>
        <v>0.18228942000000004</v>
      </c>
      <c r="U56">
        <v>3.5</v>
      </c>
      <c r="V56">
        <v>2.8840949999999999</v>
      </c>
      <c r="W56">
        <v>0.15815499999999999</v>
      </c>
      <c r="X56">
        <f t="shared" si="3"/>
        <v>28.292971949999998</v>
      </c>
    </row>
    <row r="57" spans="3:24" x14ac:dyDescent="0.3">
      <c r="C57">
        <v>3.6</v>
      </c>
      <c r="D57">
        <v>-4.8500000000000003E-4</v>
      </c>
      <c r="E57">
        <v>-4.9600000000000002E-4</v>
      </c>
      <c r="F57">
        <f t="shared" si="4"/>
        <v>-4.7530000000000003E-3</v>
      </c>
      <c r="I57">
        <v>3.6</v>
      </c>
      <c r="J57">
        <v>4.3949000000000002E-2</v>
      </c>
      <c r="K57">
        <v>0.40339399999999997</v>
      </c>
      <c r="L57">
        <f t="shared" si="1"/>
        <v>0.43070020000000003</v>
      </c>
      <c r="O57">
        <v>3.6</v>
      </c>
      <c r="P57">
        <v>1.7531000000000001E-2</v>
      </c>
      <c r="Q57">
        <v>0.413221</v>
      </c>
      <c r="R57">
        <f t="shared" si="2"/>
        <v>0.17197911000000002</v>
      </c>
      <c r="U57">
        <v>3.6</v>
      </c>
      <c r="V57">
        <v>3.5077069999999999</v>
      </c>
      <c r="W57">
        <v>0.19853999999999999</v>
      </c>
      <c r="X57">
        <f t="shared" si="3"/>
        <v>34.410605670000002</v>
      </c>
    </row>
    <row r="58" spans="3:24" x14ac:dyDescent="0.3">
      <c r="C58">
        <v>3.7</v>
      </c>
      <c r="D58">
        <v>-2.4239999999999999E-3</v>
      </c>
      <c r="E58">
        <v>-5.5999999999999995E-4</v>
      </c>
      <c r="F58">
        <f t="shared" si="4"/>
        <v>-2.3755200000000001E-2</v>
      </c>
      <c r="I58">
        <v>3.7</v>
      </c>
      <c r="J58">
        <v>4.3707000000000003E-2</v>
      </c>
      <c r="K58">
        <v>0.40315699999999999</v>
      </c>
      <c r="L58">
        <f t="shared" si="1"/>
        <v>0.42832860000000006</v>
      </c>
      <c r="O58">
        <v>3.7</v>
      </c>
      <c r="P58">
        <v>1.8662000000000002E-2</v>
      </c>
      <c r="Q58">
        <v>0.41319899999999998</v>
      </c>
      <c r="R58">
        <f t="shared" si="2"/>
        <v>0.18307422000000004</v>
      </c>
      <c r="U58">
        <v>3.7</v>
      </c>
      <c r="V58">
        <v>4.1932840000000002</v>
      </c>
      <c r="W58">
        <v>0.242976</v>
      </c>
      <c r="X58">
        <f t="shared" si="3"/>
        <v>41.136116040000005</v>
      </c>
    </row>
    <row r="59" spans="3:24" x14ac:dyDescent="0.3">
      <c r="C59">
        <v>3.8</v>
      </c>
      <c r="D59">
        <v>-1.3730000000000001E-3</v>
      </c>
      <c r="E59">
        <v>-2.3699999999999999E-4</v>
      </c>
      <c r="F59">
        <f t="shared" si="4"/>
        <v>-1.3455400000000001E-2</v>
      </c>
      <c r="I59">
        <v>3.8</v>
      </c>
      <c r="J59">
        <v>4.2818000000000002E-2</v>
      </c>
      <c r="K59">
        <v>0.40296300000000002</v>
      </c>
      <c r="L59">
        <f t="shared" si="1"/>
        <v>0.41961640000000006</v>
      </c>
      <c r="O59">
        <v>3.8</v>
      </c>
      <c r="P59">
        <v>2.0358999999999999E-2</v>
      </c>
      <c r="Q59">
        <v>0.41343600000000003</v>
      </c>
      <c r="R59">
        <f t="shared" si="2"/>
        <v>0.19972179000000001</v>
      </c>
      <c r="U59">
        <v>3.8</v>
      </c>
      <c r="V59">
        <v>5.0041650000000004</v>
      </c>
      <c r="W59">
        <v>0.28167999999999999</v>
      </c>
      <c r="X59">
        <f t="shared" si="3"/>
        <v>49.090858650000008</v>
      </c>
    </row>
    <row r="60" spans="3:24" x14ac:dyDescent="0.3">
      <c r="C60">
        <v>3.9</v>
      </c>
      <c r="D60">
        <v>2.9889999999999999E-3</v>
      </c>
      <c r="E60">
        <v>-4.3100000000000001E-4</v>
      </c>
      <c r="F60">
        <f t="shared" si="4"/>
        <v>2.9292200000000001E-2</v>
      </c>
      <c r="I60">
        <v>3.9</v>
      </c>
      <c r="J60">
        <v>4.2899E-2</v>
      </c>
      <c r="K60">
        <v>0.40285500000000002</v>
      </c>
      <c r="L60">
        <f t="shared" si="1"/>
        <v>0.42041020000000001</v>
      </c>
      <c r="O60">
        <v>3.9</v>
      </c>
      <c r="P60">
        <v>1.9227999999999999E-2</v>
      </c>
      <c r="Q60">
        <v>0.413134</v>
      </c>
      <c r="R60">
        <f t="shared" si="2"/>
        <v>0.18862667999999999</v>
      </c>
      <c r="U60">
        <v>3.9</v>
      </c>
      <c r="V60">
        <v>5.9513379999999998</v>
      </c>
      <c r="W60">
        <v>0.32046999999999998</v>
      </c>
      <c r="X60">
        <f t="shared" si="3"/>
        <v>58.382625779999998</v>
      </c>
    </row>
    <row r="61" spans="3:24" x14ac:dyDescent="0.3">
      <c r="C61">
        <v>4</v>
      </c>
      <c r="D61">
        <v>2.343E-3</v>
      </c>
      <c r="E61">
        <v>-3.0200000000000002E-4</v>
      </c>
      <c r="F61">
        <f t="shared" si="4"/>
        <v>2.2961400000000003E-2</v>
      </c>
      <c r="I61">
        <v>4</v>
      </c>
      <c r="J61">
        <v>4.3545E-2</v>
      </c>
      <c r="K61">
        <v>0.40294099999999999</v>
      </c>
      <c r="L61">
        <f t="shared" si="1"/>
        <v>0.42674100000000004</v>
      </c>
      <c r="O61">
        <v>4</v>
      </c>
      <c r="P61">
        <v>1.8662000000000002E-2</v>
      </c>
      <c r="Q61">
        <v>0.41263899999999998</v>
      </c>
      <c r="R61">
        <f t="shared" si="2"/>
        <v>0.18307422000000004</v>
      </c>
      <c r="U61">
        <v>4</v>
      </c>
      <c r="V61">
        <v>7.0069299999999997</v>
      </c>
      <c r="W61">
        <v>0.36072500000000002</v>
      </c>
      <c r="X61">
        <f t="shared" si="3"/>
        <v>68.737983299999996</v>
      </c>
    </row>
    <row r="62" spans="3:24" x14ac:dyDescent="0.3">
      <c r="C62">
        <v>4.0999999999999996</v>
      </c>
      <c r="D62">
        <v>-1.6200000000000001E-4</v>
      </c>
      <c r="E62" s="2">
        <v>-3.6437870000000002E-13</v>
      </c>
      <c r="F62">
        <f t="shared" si="4"/>
        <v>-1.5876000000000002E-3</v>
      </c>
      <c r="I62">
        <v>4.0999999999999996</v>
      </c>
      <c r="J62">
        <v>4.2737999999999998E-2</v>
      </c>
      <c r="K62">
        <v>0.40261799999999998</v>
      </c>
      <c r="L62">
        <f t="shared" si="1"/>
        <v>0.41883239999999999</v>
      </c>
      <c r="O62">
        <v>4.0999999999999996</v>
      </c>
      <c r="P62">
        <v>1.9713000000000001E-2</v>
      </c>
      <c r="Q62">
        <v>0.412574</v>
      </c>
      <c r="R62">
        <f t="shared" si="2"/>
        <v>0.19338453000000003</v>
      </c>
      <c r="U62">
        <v>4.0999999999999996</v>
      </c>
      <c r="V62">
        <v>8.1240839999999999</v>
      </c>
      <c r="W62">
        <v>0.40317900000000001</v>
      </c>
      <c r="X62">
        <f t="shared" si="3"/>
        <v>79.697264040000007</v>
      </c>
    </row>
    <row r="63" spans="3:24" x14ac:dyDescent="0.3">
      <c r="C63">
        <v>4.2</v>
      </c>
      <c r="D63" s="2">
        <v>-8.0789230000000004E-5</v>
      </c>
      <c r="E63" s="2">
        <v>6.4649890000000005E-5</v>
      </c>
      <c r="F63">
        <f t="shared" si="4"/>
        <v>-7.9173445400000013E-4</v>
      </c>
      <c r="I63">
        <v>4.2</v>
      </c>
      <c r="J63">
        <v>4.2252999999999999E-2</v>
      </c>
      <c r="K63">
        <v>0.40255299999999999</v>
      </c>
      <c r="L63">
        <f t="shared" si="1"/>
        <v>0.41407940000000004</v>
      </c>
      <c r="O63">
        <v>4.2</v>
      </c>
      <c r="P63">
        <v>2.0601000000000001E-2</v>
      </c>
      <c r="Q63">
        <v>0.412466</v>
      </c>
      <c r="R63">
        <f t="shared" si="2"/>
        <v>0.20209581000000001</v>
      </c>
      <c r="U63">
        <v>4.2</v>
      </c>
      <c r="V63">
        <v>9.2676549999999995</v>
      </c>
      <c r="W63">
        <v>0.43535299999999999</v>
      </c>
      <c r="X63">
        <f t="shared" si="3"/>
        <v>90.915695549999995</v>
      </c>
    </row>
    <row r="64" spans="3:24" x14ac:dyDescent="0.3">
      <c r="C64">
        <v>4.3</v>
      </c>
      <c r="D64">
        <v>-2.42E-4</v>
      </c>
      <c r="E64">
        <v>-1.2899999999999999E-4</v>
      </c>
      <c r="F64">
        <f t="shared" si="4"/>
        <v>-2.3716000000000002E-3</v>
      </c>
      <c r="I64">
        <v>4.3</v>
      </c>
      <c r="J64">
        <v>4.3061000000000002E-2</v>
      </c>
      <c r="K64">
        <v>0.40259600000000001</v>
      </c>
      <c r="L64">
        <f t="shared" si="1"/>
        <v>0.42199780000000003</v>
      </c>
      <c r="O64">
        <v>4.3</v>
      </c>
      <c r="P64">
        <v>2.0601000000000001E-2</v>
      </c>
      <c r="Q64">
        <v>0.413134</v>
      </c>
      <c r="R64">
        <f t="shared" si="2"/>
        <v>0.20209581000000001</v>
      </c>
      <c r="U64">
        <v>4.3</v>
      </c>
      <c r="V64">
        <v>10.441523</v>
      </c>
      <c r="W64">
        <v>0.47498299999999999</v>
      </c>
      <c r="X64">
        <f t="shared" si="3"/>
        <v>102.43134063000001</v>
      </c>
    </row>
    <row r="65" spans="3:24" x14ac:dyDescent="0.3">
      <c r="C65">
        <v>4.4000000000000004</v>
      </c>
      <c r="D65">
        <v>-5.6599999999999999E-4</v>
      </c>
      <c r="E65">
        <v>-2.5900000000000001E-4</v>
      </c>
      <c r="F65">
        <f t="shared" si="4"/>
        <v>-5.5468000000000002E-3</v>
      </c>
      <c r="I65">
        <v>4.4000000000000004</v>
      </c>
      <c r="J65">
        <v>4.1768E-2</v>
      </c>
      <c r="K65">
        <v>0.40220899999999998</v>
      </c>
      <c r="L65">
        <f t="shared" si="1"/>
        <v>0.40932640000000003</v>
      </c>
      <c r="O65">
        <v>4.4000000000000004</v>
      </c>
      <c r="P65">
        <v>2.0278000000000001E-2</v>
      </c>
      <c r="Q65">
        <v>0.413522</v>
      </c>
      <c r="R65">
        <f t="shared" si="2"/>
        <v>0.19892718000000001</v>
      </c>
      <c r="U65">
        <v>4.4000000000000004</v>
      </c>
      <c r="V65">
        <v>11.652391</v>
      </c>
      <c r="W65">
        <v>0.52243600000000001</v>
      </c>
      <c r="X65">
        <f t="shared" si="3"/>
        <v>114.30995571</v>
      </c>
    </row>
    <row r="66" spans="3:24" x14ac:dyDescent="0.3">
      <c r="C66">
        <v>4.5</v>
      </c>
      <c r="D66">
        <v>4.0400000000000001E-4</v>
      </c>
      <c r="E66" s="2">
        <v>-8.6199849999999998E-5</v>
      </c>
      <c r="F66">
        <f t="shared" si="4"/>
        <v>3.9592000000000004E-3</v>
      </c>
      <c r="I66">
        <v>4.5</v>
      </c>
      <c r="J66">
        <v>4.0637E-2</v>
      </c>
      <c r="K66">
        <v>0.40268300000000001</v>
      </c>
      <c r="L66">
        <f t="shared" si="1"/>
        <v>0.3982426</v>
      </c>
      <c r="O66">
        <v>4.5</v>
      </c>
      <c r="P66">
        <v>2.0278000000000001E-2</v>
      </c>
      <c r="Q66">
        <v>0.41330699999999998</v>
      </c>
      <c r="R66">
        <f t="shared" si="2"/>
        <v>0.19892718000000001</v>
      </c>
      <c r="U66">
        <v>4.5</v>
      </c>
      <c r="V66">
        <v>12.961581000000001</v>
      </c>
      <c r="W66">
        <v>0.56109699999999996</v>
      </c>
      <c r="X66">
        <f t="shared" si="3"/>
        <v>127.15310961000002</v>
      </c>
    </row>
    <row r="67" spans="3:24" x14ac:dyDescent="0.3">
      <c r="C67">
        <v>4.5999999999999996</v>
      </c>
      <c r="D67">
        <v>1.2930000000000001E-3</v>
      </c>
      <c r="E67">
        <v>-2.3699999999999999E-4</v>
      </c>
      <c r="F67">
        <f t="shared" si="4"/>
        <v>1.2671400000000001E-2</v>
      </c>
      <c r="I67">
        <v>4.5999999999999996</v>
      </c>
      <c r="J67">
        <v>4.1848999999999997E-2</v>
      </c>
      <c r="K67">
        <v>0</v>
      </c>
      <c r="L67">
        <f t="shared" si="1"/>
        <v>0.41012019999999999</v>
      </c>
      <c r="O67">
        <v>4.5999999999999996</v>
      </c>
      <c r="P67">
        <v>1.9550999999999999E-2</v>
      </c>
      <c r="Q67">
        <v>0.41306999999999999</v>
      </c>
      <c r="R67">
        <f t="shared" si="2"/>
        <v>0.19179531</v>
      </c>
      <c r="U67">
        <v>4.5999999999999996</v>
      </c>
      <c r="V67">
        <v>14.394701</v>
      </c>
      <c r="W67">
        <v>0.59180600000000005</v>
      </c>
      <c r="X67">
        <f t="shared" si="3"/>
        <v>141.21201680999999</v>
      </c>
    </row>
    <row r="68" spans="3:24" x14ac:dyDescent="0.3">
      <c r="C68">
        <v>4.7</v>
      </c>
      <c r="D68">
        <v>2.1810000000000002E-3</v>
      </c>
      <c r="E68" s="2">
        <v>-4.3099929999999999E-5</v>
      </c>
      <c r="F68">
        <f t="shared" si="4"/>
        <v>2.1373800000000005E-2</v>
      </c>
      <c r="I68">
        <v>4.7</v>
      </c>
      <c r="J68">
        <v>4.3303000000000001E-2</v>
      </c>
      <c r="K68">
        <v>2.3699999999999999E-4</v>
      </c>
      <c r="L68">
        <f t="shared" si="1"/>
        <v>0.42436940000000006</v>
      </c>
      <c r="O68">
        <v>4.7</v>
      </c>
      <c r="P68">
        <v>1.8419999999999999E-2</v>
      </c>
      <c r="Q68">
        <v>0.412941</v>
      </c>
      <c r="R68">
        <f t="shared" si="2"/>
        <v>0.18070020000000001</v>
      </c>
      <c r="U68">
        <v>4.7</v>
      </c>
      <c r="V68">
        <v>15.913296000000001</v>
      </c>
      <c r="W68">
        <v>0.63208200000000003</v>
      </c>
      <c r="X68">
        <f t="shared" si="3"/>
        <v>156.10943376</v>
      </c>
    </row>
    <row r="69" spans="3:24" x14ac:dyDescent="0.3">
      <c r="C69">
        <v>4.8</v>
      </c>
      <c r="D69">
        <v>8.0800000000000002E-4</v>
      </c>
      <c r="E69">
        <v>-1.94E-4</v>
      </c>
      <c r="F69">
        <f t="shared" si="4"/>
        <v>7.9184000000000008E-3</v>
      </c>
      <c r="I69">
        <v>4.8</v>
      </c>
      <c r="J69">
        <v>4.3303000000000001E-2</v>
      </c>
      <c r="K69">
        <v>1.94E-4</v>
      </c>
      <c r="L69">
        <f t="shared" si="1"/>
        <v>0.42436940000000006</v>
      </c>
      <c r="O69">
        <v>4.8</v>
      </c>
      <c r="P69">
        <v>1.8905000000000002E-2</v>
      </c>
      <c r="Q69">
        <v>0.41272500000000001</v>
      </c>
      <c r="R69">
        <f t="shared" si="2"/>
        <v>0.18545805000000001</v>
      </c>
      <c r="U69">
        <v>4.8</v>
      </c>
      <c r="V69">
        <v>17.525929999999999</v>
      </c>
      <c r="W69">
        <v>0.67910400000000004</v>
      </c>
      <c r="X69">
        <f t="shared" si="3"/>
        <v>171.92937330000001</v>
      </c>
    </row>
    <row r="70" spans="3:24" x14ac:dyDescent="0.3">
      <c r="C70">
        <v>4.9000000000000004</v>
      </c>
      <c r="D70">
        <v>-4.8500000000000003E-4</v>
      </c>
      <c r="E70" s="2">
        <v>6.4649890000000005E-5</v>
      </c>
      <c r="F70">
        <f t="shared" si="4"/>
        <v>-4.7530000000000003E-3</v>
      </c>
      <c r="I70">
        <v>4.9000000000000004</v>
      </c>
      <c r="J70">
        <v>4.3949000000000002E-2</v>
      </c>
      <c r="K70" s="2">
        <v>2.154997E-5</v>
      </c>
      <c r="L70">
        <f t="shared" si="1"/>
        <v>0.43070020000000003</v>
      </c>
      <c r="O70">
        <v>4.9000000000000004</v>
      </c>
      <c r="P70">
        <v>1.9147000000000001E-2</v>
      </c>
      <c r="Q70">
        <v>0.41278999999999999</v>
      </c>
      <c r="R70">
        <f t="shared" si="2"/>
        <v>0.18783207000000002</v>
      </c>
      <c r="U70">
        <v>4.9000000000000004</v>
      </c>
      <c r="V70">
        <v>19.258292999999998</v>
      </c>
      <c r="W70">
        <v>0.71694599999999997</v>
      </c>
      <c r="X70">
        <f t="shared" si="3"/>
        <v>188.92385432999998</v>
      </c>
    </row>
    <row r="71" spans="3:24" x14ac:dyDescent="0.3">
      <c r="C71">
        <v>5</v>
      </c>
      <c r="D71">
        <v>-1.454E-3</v>
      </c>
      <c r="E71" s="2">
        <v>-6.4649890000000005E-5</v>
      </c>
      <c r="F71">
        <f t="shared" si="4"/>
        <v>-1.4249200000000002E-2</v>
      </c>
      <c r="I71">
        <v>5</v>
      </c>
      <c r="J71">
        <v>0</v>
      </c>
      <c r="K71" s="2">
        <v>-8.6199869999999999E-5</v>
      </c>
      <c r="L71">
        <f t="shared" si="1"/>
        <v>0</v>
      </c>
      <c r="O71">
        <v>5</v>
      </c>
      <c r="P71">
        <v>1.9227999999999999E-2</v>
      </c>
      <c r="Q71">
        <v>0.41278999999999999</v>
      </c>
      <c r="R71">
        <f t="shared" si="2"/>
        <v>0.18862667999999999</v>
      </c>
      <c r="U71">
        <v>5</v>
      </c>
      <c r="V71">
        <v>21.065225000000002</v>
      </c>
      <c r="W71">
        <v>0.75761100000000003</v>
      </c>
      <c r="X71">
        <f t="shared" si="3"/>
        <v>206.64985725000003</v>
      </c>
    </row>
    <row r="72" spans="3:24" x14ac:dyDescent="0.3">
      <c r="C72">
        <v>5.0999999999999996</v>
      </c>
      <c r="D72">
        <v>-2.8279999999999998E-3</v>
      </c>
      <c r="E72">
        <v>-3.0200000000000002E-4</v>
      </c>
      <c r="F72">
        <f t="shared" si="4"/>
        <v>-2.77144E-2</v>
      </c>
      <c r="I72">
        <v>5.0999999999999996</v>
      </c>
      <c r="J72">
        <v>-1.454E-3</v>
      </c>
      <c r="K72" s="2">
        <v>-4.309994E-5</v>
      </c>
      <c r="L72">
        <f t="shared" si="1"/>
        <v>-1.4249200000000002E-2</v>
      </c>
      <c r="O72">
        <v>5.0999999999999996</v>
      </c>
      <c r="P72">
        <v>0</v>
      </c>
      <c r="Q72">
        <v>0.412553</v>
      </c>
      <c r="R72">
        <f t="shared" si="2"/>
        <v>0</v>
      </c>
      <c r="U72">
        <v>5.0999999999999996</v>
      </c>
      <c r="V72">
        <v>22.901968</v>
      </c>
      <c r="W72">
        <v>0.79685399999999995</v>
      </c>
      <c r="X72">
        <f t="shared" si="3"/>
        <v>224.66830608000001</v>
      </c>
    </row>
    <row r="73" spans="3:24" x14ac:dyDescent="0.3">
      <c r="C73">
        <v>5.2</v>
      </c>
      <c r="D73">
        <v>-1.5349999999999999E-3</v>
      </c>
      <c r="E73">
        <v>-3.4499999999999998E-4</v>
      </c>
      <c r="F73">
        <f t="shared" si="4"/>
        <v>-1.5043000000000001E-2</v>
      </c>
      <c r="I73">
        <v>5.2</v>
      </c>
      <c r="J73">
        <v>-4.4429999999999999E-3</v>
      </c>
      <c r="K73">
        <v>2.3699999999999999E-4</v>
      </c>
      <c r="L73">
        <f t="shared" si="1"/>
        <v>-4.3541400000000001E-2</v>
      </c>
      <c r="O73">
        <v>5.2</v>
      </c>
      <c r="P73">
        <v>1.5349999999999999E-3</v>
      </c>
      <c r="Q73">
        <v>0.41274699999999998</v>
      </c>
      <c r="R73">
        <f t="shared" si="2"/>
        <v>1.505835E-2</v>
      </c>
      <c r="U73">
        <v>5.2</v>
      </c>
      <c r="V73">
        <v>24.770623000000001</v>
      </c>
      <c r="W73">
        <v>0.83495399999999997</v>
      </c>
      <c r="X73">
        <f t="shared" si="3"/>
        <v>242.99981163000001</v>
      </c>
    </row>
    <row r="74" spans="3:24" x14ac:dyDescent="0.3">
      <c r="C74">
        <v>5.3</v>
      </c>
      <c r="D74" s="2">
        <v>-8.0789230000000004E-5</v>
      </c>
      <c r="E74">
        <v>-4.3100000000000001E-4</v>
      </c>
      <c r="F74">
        <f t="shared" si="4"/>
        <v>-7.9173445400000013E-4</v>
      </c>
      <c r="I74">
        <v>5.3</v>
      </c>
      <c r="J74">
        <v>-5.3319999999999999E-3</v>
      </c>
      <c r="K74">
        <v>1.5100000000000001E-4</v>
      </c>
      <c r="L74">
        <f t="shared" si="1"/>
        <v>-5.2253600000000004E-2</v>
      </c>
      <c r="O74">
        <v>5.3</v>
      </c>
      <c r="P74">
        <v>1.5349999999999999E-3</v>
      </c>
      <c r="Q74">
        <v>0.41263899999999998</v>
      </c>
      <c r="R74">
        <f t="shared" si="2"/>
        <v>1.505835E-2</v>
      </c>
      <c r="U74">
        <v>5.3</v>
      </c>
      <c r="V74">
        <v>26.673614000000001</v>
      </c>
      <c r="W74">
        <v>0.88527299999999998</v>
      </c>
      <c r="X74">
        <f t="shared" si="3"/>
        <v>261.66815334</v>
      </c>
    </row>
    <row r="75" spans="3:24" x14ac:dyDescent="0.3">
      <c r="C75">
        <v>5.4</v>
      </c>
      <c r="D75">
        <v>-4.8500000000000003E-4</v>
      </c>
      <c r="E75" s="2">
        <v>4.3099929999999999E-5</v>
      </c>
      <c r="F75">
        <f t="shared" si="4"/>
        <v>-4.7530000000000003E-3</v>
      </c>
      <c r="I75">
        <v>5.4</v>
      </c>
      <c r="J75">
        <v>-2.9889999999999999E-3</v>
      </c>
      <c r="K75">
        <v>4.5300000000000001E-4</v>
      </c>
      <c r="L75">
        <f t="shared" si="1"/>
        <v>-2.9292200000000001E-2</v>
      </c>
      <c r="O75">
        <v>5.4</v>
      </c>
      <c r="P75">
        <v>-1.2930000000000001E-3</v>
      </c>
      <c r="Q75">
        <v>0.41304800000000003</v>
      </c>
      <c r="R75">
        <f t="shared" si="2"/>
        <v>-1.2684330000000002E-2</v>
      </c>
      <c r="U75">
        <v>5.4</v>
      </c>
      <c r="V75">
        <v>28.615463999999999</v>
      </c>
      <c r="W75">
        <v>0.92643399999999998</v>
      </c>
      <c r="X75">
        <f t="shared" si="3"/>
        <v>280.71770184000002</v>
      </c>
    </row>
    <row r="76" spans="3:24" x14ac:dyDescent="0.3">
      <c r="C76">
        <v>5.5</v>
      </c>
      <c r="D76">
        <v>-3.2299999999999999E-4</v>
      </c>
      <c r="E76">
        <v>-3.4499999999999998E-4</v>
      </c>
      <c r="F76">
        <f t="shared" si="4"/>
        <v>-3.1654000000000001E-3</v>
      </c>
      <c r="I76">
        <v>5.5</v>
      </c>
      <c r="J76">
        <v>-1.8580000000000001E-3</v>
      </c>
      <c r="K76">
        <v>3.2299999999999999E-4</v>
      </c>
      <c r="L76">
        <f t="shared" si="1"/>
        <v>-1.8208400000000003E-2</v>
      </c>
      <c r="O76">
        <v>5.5</v>
      </c>
      <c r="P76">
        <v>-1.1310000000000001E-3</v>
      </c>
      <c r="Q76">
        <v>0.41287600000000002</v>
      </c>
      <c r="R76">
        <f t="shared" si="2"/>
        <v>-1.1095110000000002E-2</v>
      </c>
      <c r="U76">
        <v>5.5</v>
      </c>
      <c r="V76">
        <v>30.581954</v>
      </c>
      <c r="W76">
        <v>0.95675399999999999</v>
      </c>
      <c r="X76">
        <f t="shared" si="3"/>
        <v>300.00896874</v>
      </c>
    </row>
    <row r="77" spans="3:24" x14ac:dyDescent="0.3">
      <c r="C77">
        <v>5.6</v>
      </c>
      <c r="D77">
        <v>1.3730000000000001E-3</v>
      </c>
      <c r="E77">
        <v>-3.0200000000000002E-4</v>
      </c>
      <c r="F77">
        <f t="shared" si="4"/>
        <v>1.3455400000000001E-2</v>
      </c>
      <c r="I77">
        <v>5.6</v>
      </c>
      <c r="J77">
        <v>-2.4239999999999999E-3</v>
      </c>
      <c r="K77">
        <v>3.4499999999999998E-4</v>
      </c>
      <c r="L77">
        <f t="shared" si="1"/>
        <v>-2.3755200000000001E-2</v>
      </c>
      <c r="O77">
        <v>5.6</v>
      </c>
      <c r="P77">
        <v>-1.6200000000000001E-4</v>
      </c>
      <c r="Q77">
        <v>0.41231600000000002</v>
      </c>
      <c r="R77">
        <f t="shared" si="2"/>
        <v>-1.5892200000000001E-3</v>
      </c>
      <c r="U77">
        <v>5.6</v>
      </c>
      <c r="V77">
        <v>32.545859999999998</v>
      </c>
      <c r="W77">
        <v>0.99640600000000001</v>
      </c>
      <c r="X77">
        <f t="shared" si="3"/>
        <v>319.2748866</v>
      </c>
    </row>
    <row r="78" spans="3:24" x14ac:dyDescent="0.3">
      <c r="C78">
        <v>5.7</v>
      </c>
      <c r="D78">
        <v>1.2930000000000001E-3</v>
      </c>
      <c r="E78">
        <v>-2.3699999999999999E-4</v>
      </c>
      <c r="F78">
        <f t="shared" si="4"/>
        <v>1.2671400000000001E-2</v>
      </c>
      <c r="I78">
        <v>5.7</v>
      </c>
      <c r="J78">
        <v>-1.454E-3</v>
      </c>
      <c r="K78">
        <v>2.3699999999999999E-4</v>
      </c>
      <c r="L78">
        <f t="shared" si="1"/>
        <v>-1.4249200000000002E-2</v>
      </c>
      <c r="O78">
        <v>5.7</v>
      </c>
      <c r="P78">
        <v>-4.8500000000000003E-4</v>
      </c>
      <c r="Q78">
        <v>0</v>
      </c>
      <c r="R78">
        <f t="shared" si="2"/>
        <v>-4.7578500000000001E-3</v>
      </c>
      <c r="U78">
        <v>5.7</v>
      </c>
      <c r="V78">
        <v>34.513967000000001</v>
      </c>
      <c r="W78">
        <v>1.028559</v>
      </c>
      <c r="X78">
        <f t="shared" si="3"/>
        <v>338.58201627000005</v>
      </c>
    </row>
    <row r="79" spans="3:24" x14ac:dyDescent="0.3">
      <c r="C79">
        <v>5.8</v>
      </c>
      <c r="D79">
        <v>-1.6200000000000001E-4</v>
      </c>
      <c r="E79" s="2">
        <v>-6.4649890000000005E-5</v>
      </c>
      <c r="F79">
        <f t="shared" si="4"/>
        <v>-1.5876000000000002E-3</v>
      </c>
      <c r="I79">
        <v>5.8</v>
      </c>
      <c r="J79">
        <v>-1.939E-3</v>
      </c>
      <c r="K79" s="2">
        <v>-8.6199869999999999E-5</v>
      </c>
      <c r="L79">
        <f t="shared" si="1"/>
        <v>-1.90022E-2</v>
      </c>
      <c r="O79">
        <v>5.8</v>
      </c>
      <c r="P79">
        <v>1.6200000000000001E-4</v>
      </c>
      <c r="Q79">
        <v>1.7200000000000001E-4</v>
      </c>
      <c r="R79">
        <f t="shared" si="2"/>
        <v>1.5892200000000001E-3</v>
      </c>
      <c r="U79">
        <v>5.8</v>
      </c>
      <c r="V79">
        <v>36.476740999999997</v>
      </c>
      <c r="W79">
        <v>1.068125</v>
      </c>
      <c r="X79">
        <f t="shared" si="3"/>
        <v>357.83682920999996</v>
      </c>
    </row>
    <row r="80" spans="3:24" x14ac:dyDescent="0.3">
      <c r="C80">
        <v>5.9</v>
      </c>
      <c r="D80">
        <v>9.6900000000000003E-4</v>
      </c>
      <c r="E80">
        <v>-1.08E-4</v>
      </c>
      <c r="F80">
        <f t="shared" si="4"/>
        <v>9.4962000000000015E-3</v>
      </c>
      <c r="I80">
        <v>5.9</v>
      </c>
      <c r="J80">
        <v>-2.4239999999999999E-3</v>
      </c>
      <c r="K80">
        <v>-1.94E-4</v>
      </c>
      <c r="L80">
        <f t="shared" si="1"/>
        <v>-2.3755200000000001E-2</v>
      </c>
      <c r="O80">
        <v>5.9</v>
      </c>
      <c r="P80">
        <v>4.1200000000000004E-3</v>
      </c>
      <c r="Q80">
        <v>3.4499999999999998E-4</v>
      </c>
      <c r="R80">
        <f t="shared" si="2"/>
        <v>4.0417200000000007E-2</v>
      </c>
      <c r="U80">
        <v>5.9</v>
      </c>
      <c r="V80">
        <v>38.401463999999997</v>
      </c>
      <c r="W80">
        <v>1.115599</v>
      </c>
      <c r="X80">
        <f t="shared" si="3"/>
        <v>376.71836184</v>
      </c>
    </row>
    <row r="81" spans="3:24" x14ac:dyDescent="0.3">
      <c r="C81">
        <v>6</v>
      </c>
      <c r="D81">
        <v>2.101E-3</v>
      </c>
      <c r="E81">
        <v>-2.7999999999999998E-4</v>
      </c>
      <c r="F81">
        <f t="shared" si="4"/>
        <v>2.0589800000000002E-2</v>
      </c>
      <c r="I81">
        <v>6</v>
      </c>
      <c r="J81">
        <v>-3.9589999999999998E-3</v>
      </c>
      <c r="K81" s="2">
        <v>2.154997E-5</v>
      </c>
      <c r="L81">
        <f t="shared" si="1"/>
        <v>-3.8798199999999998E-2</v>
      </c>
      <c r="O81">
        <v>6</v>
      </c>
      <c r="P81">
        <v>3.9589999999999998E-3</v>
      </c>
      <c r="Q81">
        <v>5.8200000000000005E-4</v>
      </c>
      <c r="R81">
        <f t="shared" si="2"/>
        <v>3.8837789999999997E-2</v>
      </c>
      <c r="U81">
        <v>6</v>
      </c>
      <c r="V81">
        <v>40.274644000000002</v>
      </c>
      <c r="W81">
        <v>1.155057</v>
      </c>
      <c r="X81">
        <f t="shared" si="3"/>
        <v>395.09425764000002</v>
      </c>
    </row>
    <row r="82" spans="3:24" x14ac:dyDescent="0.3">
      <c r="C82">
        <v>6.1</v>
      </c>
      <c r="D82">
        <v>1.8580000000000001E-3</v>
      </c>
      <c r="E82" s="2">
        <v>-7.2875749999999999E-13</v>
      </c>
      <c r="F82">
        <f t="shared" si="4"/>
        <v>1.8208400000000003E-2</v>
      </c>
      <c r="I82">
        <v>6.1</v>
      </c>
      <c r="J82">
        <v>-4.1200000000000004E-3</v>
      </c>
      <c r="K82">
        <v>2.5900000000000001E-4</v>
      </c>
      <c r="L82">
        <f t="shared" si="1"/>
        <v>-4.0376000000000009E-2</v>
      </c>
      <c r="O82">
        <v>6.1</v>
      </c>
      <c r="P82">
        <v>2.0200000000000001E-3</v>
      </c>
      <c r="Q82">
        <v>1.0560000000000001E-3</v>
      </c>
      <c r="R82">
        <f t="shared" si="2"/>
        <v>1.9816200000000003E-2</v>
      </c>
      <c r="U82">
        <v>6.1</v>
      </c>
      <c r="V82">
        <v>42.109529000000002</v>
      </c>
      <c r="W82">
        <v>1.189559</v>
      </c>
      <c r="X82">
        <f t="shared" si="3"/>
        <v>413.09447949000003</v>
      </c>
    </row>
    <row r="83" spans="3:24" x14ac:dyDescent="0.3">
      <c r="C83">
        <v>6.2</v>
      </c>
      <c r="D83">
        <v>4.0400000000000001E-4</v>
      </c>
      <c r="E83">
        <v>1.08E-4</v>
      </c>
      <c r="F83">
        <f t="shared" si="4"/>
        <v>3.9592000000000004E-3</v>
      </c>
      <c r="I83">
        <v>6.2</v>
      </c>
      <c r="J83">
        <v>-1.2930000000000001E-3</v>
      </c>
      <c r="K83">
        <v>1.08E-4</v>
      </c>
      <c r="L83">
        <f t="shared" si="1"/>
        <v>-1.2671400000000001E-2</v>
      </c>
      <c r="O83">
        <v>6.2</v>
      </c>
      <c r="P83">
        <v>2.908E-3</v>
      </c>
      <c r="Q83">
        <v>4.3100000000000001E-4</v>
      </c>
      <c r="R83">
        <f t="shared" si="2"/>
        <v>2.8527480000000001E-2</v>
      </c>
      <c r="U83">
        <v>6.2</v>
      </c>
      <c r="V83">
        <v>43.938274999999997</v>
      </c>
      <c r="W83">
        <v>1.2306550000000001</v>
      </c>
      <c r="X83">
        <f t="shared" si="3"/>
        <v>431.03447775000001</v>
      </c>
    </row>
    <row r="84" spans="3:24" x14ac:dyDescent="0.3">
      <c r="C84">
        <v>6.3</v>
      </c>
      <c r="D84">
        <v>-1.3730000000000001E-3</v>
      </c>
      <c r="E84">
        <v>3.0200000000000002E-4</v>
      </c>
      <c r="F84">
        <f t="shared" si="4"/>
        <v>-1.3455400000000001E-2</v>
      </c>
      <c r="I84">
        <v>6.3</v>
      </c>
      <c r="J84">
        <v>-5.6599999999999999E-4</v>
      </c>
      <c r="K84">
        <v>5.3899999999999998E-4</v>
      </c>
      <c r="L84">
        <f t="shared" si="1"/>
        <v>-5.5468000000000002E-3</v>
      </c>
      <c r="O84">
        <v>6.3</v>
      </c>
      <c r="P84">
        <v>3.555E-3</v>
      </c>
      <c r="Q84">
        <v>2.3699999999999999E-4</v>
      </c>
      <c r="R84">
        <f t="shared" si="2"/>
        <v>3.4874550000000004E-2</v>
      </c>
      <c r="U84">
        <v>6.3</v>
      </c>
      <c r="V84">
        <v>45.750540000000001</v>
      </c>
      <c r="W84">
        <v>1.280478</v>
      </c>
      <c r="X84">
        <f t="shared" si="3"/>
        <v>448.81279740000002</v>
      </c>
    </row>
    <row r="85" spans="3:24" x14ac:dyDescent="0.3">
      <c r="C85">
        <v>6.4</v>
      </c>
      <c r="D85">
        <v>7.27E-4</v>
      </c>
      <c r="E85" s="2">
        <v>-2.1549959999999999E-5</v>
      </c>
      <c r="F85">
        <f t="shared" ref="F85:F116" si="5">D85*9.8</f>
        <v>7.1246000000000009E-3</v>
      </c>
      <c r="I85">
        <v>6.4</v>
      </c>
      <c r="J85">
        <v>5.4939999999999998E-3</v>
      </c>
      <c r="K85">
        <v>4.5300000000000001E-4</v>
      </c>
      <c r="L85">
        <f t="shared" si="1"/>
        <v>5.3841199999999999E-2</v>
      </c>
      <c r="O85">
        <v>6.4</v>
      </c>
      <c r="P85">
        <v>3.1510000000000002E-3</v>
      </c>
      <c r="Q85">
        <v>5.1699999999999999E-4</v>
      </c>
      <c r="R85">
        <f t="shared" si="2"/>
        <v>3.0911310000000004E-2</v>
      </c>
      <c r="U85">
        <v>6.4</v>
      </c>
      <c r="V85">
        <v>47.502293000000002</v>
      </c>
      <c r="W85">
        <v>1.3141609999999999</v>
      </c>
      <c r="X85">
        <f t="shared" si="3"/>
        <v>465.99749433000005</v>
      </c>
    </row>
    <row r="86" spans="3:24" x14ac:dyDescent="0.3">
      <c r="C86">
        <v>6.5</v>
      </c>
      <c r="D86">
        <v>8.0800000000000002E-4</v>
      </c>
      <c r="E86">
        <v>-3.0200000000000002E-4</v>
      </c>
      <c r="F86">
        <f t="shared" si="5"/>
        <v>7.9184000000000008E-3</v>
      </c>
      <c r="I86">
        <v>6.5</v>
      </c>
      <c r="J86">
        <v>1.7288999999999999E-2</v>
      </c>
      <c r="K86">
        <v>6.4869999999999997E-3</v>
      </c>
      <c r="L86">
        <f t="shared" ref="L86:L149" si="6">J86*9.8</f>
        <v>0.16943220000000001</v>
      </c>
      <c r="O86">
        <v>6.5</v>
      </c>
      <c r="P86">
        <v>2.666E-3</v>
      </c>
      <c r="Q86">
        <v>2.7999999999999998E-4</v>
      </c>
      <c r="R86">
        <f t="shared" ref="R86:R149" si="7">P86*9.81</f>
        <v>2.615346E-2</v>
      </c>
      <c r="U86">
        <v>6.5</v>
      </c>
      <c r="V86">
        <v>49.106929000000001</v>
      </c>
      <c r="W86">
        <v>1.354438</v>
      </c>
      <c r="X86">
        <f t="shared" ref="X86:X95" si="8">V86*9.81</f>
        <v>481.73897349000003</v>
      </c>
    </row>
    <row r="87" spans="3:24" x14ac:dyDescent="0.3">
      <c r="C87">
        <v>6.6</v>
      </c>
      <c r="D87">
        <v>-1.6200000000000001E-4</v>
      </c>
      <c r="E87">
        <v>-3.88E-4</v>
      </c>
      <c r="F87">
        <f t="shared" si="5"/>
        <v>-1.5876000000000002E-3</v>
      </c>
      <c r="I87">
        <v>6.6</v>
      </c>
      <c r="J87">
        <v>2.2620999999999999E-2</v>
      </c>
      <c r="K87">
        <v>2.7843E-2</v>
      </c>
      <c r="L87">
        <f t="shared" si="6"/>
        <v>0.22168580000000002</v>
      </c>
      <c r="O87">
        <v>6.6</v>
      </c>
      <c r="P87">
        <v>2.908E-3</v>
      </c>
      <c r="Q87">
        <v>-3.4499999999999998E-4</v>
      </c>
      <c r="R87">
        <f t="shared" si="7"/>
        <v>2.8527480000000001E-2</v>
      </c>
      <c r="U87">
        <v>6.6</v>
      </c>
      <c r="V87">
        <v>50.469279</v>
      </c>
      <c r="W87">
        <v>1.3942410000000001</v>
      </c>
      <c r="X87">
        <f t="shared" si="8"/>
        <v>495.10362699000001</v>
      </c>
    </row>
    <row r="88" spans="3:24" x14ac:dyDescent="0.3">
      <c r="C88">
        <v>6.7</v>
      </c>
      <c r="D88">
        <v>-4.8500000000000003E-4</v>
      </c>
      <c r="E88">
        <v>-2.5900000000000001E-4</v>
      </c>
      <c r="F88">
        <f t="shared" si="5"/>
        <v>-4.7530000000000003E-3</v>
      </c>
      <c r="I88">
        <v>6.7</v>
      </c>
      <c r="J88">
        <v>2.8275999999999999E-2</v>
      </c>
      <c r="K88">
        <v>6.6266000000000005E-2</v>
      </c>
      <c r="L88">
        <f t="shared" si="6"/>
        <v>0.27710479999999998</v>
      </c>
      <c r="O88">
        <v>6.7</v>
      </c>
      <c r="P88">
        <v>2.1810000000000002E-3</v>
      </c>
      <c r="Q88">
        <v>-7.1100000000000004E-4</v>
      </c>
      <c r="R88">
        <f t="shared" si="7"/>
        <v>2.1395610000000002E-2</v>
      </c>
      <c r="U88">
        <v>6.7</v>
      </c>
      <c r="V88">
        <v>51.493929000000001</v>
      </c>
      <c r="W88">
        <v>1.3971499999999999</v>
      </c>
      <c r="X88">
        <f t="shared" si="8"/>
        <v>505.15544349000004</v>
      </c>
    </row>
    <row r="89" spans="3:24" x14ac:dyDescent="0.3">
      <c r="C89">
        <v>6.8</v>
      </c>
      <c r="D89">
        <v>-1.454E-3</v>
      </c>
      <c r="E89">
        <v>-5.1699999999999999E-4</v>
      </c>
      <c r="F89">
        <f t="shared" si="5"/>
        <v>-1.4249200000000002E-2</v>
      </c>
      <c r="I89">
        <v>6.8</v>
      </c>
      <c r="J89">
        <v>3.2719999999999999E-2</v>
      </c>
      <c r="K89">
        <v>0.110745</v>
      </c>
      <c r="L89">
        <f t="shared" si="6"/>
        <v>0.320656</v>
      </c>
      <c r="O89">
        <v>6.8</v>
      </c>
      <c r="P89">
        <v>3.2299999999999999E-4</v>
      </c>
      <c r="Q89">
        <v>1.5100000000000001E-4</v>
      </c>
      <c r="R89">
        <f t="shared" si="7"/>
        <v>3.16863E-3</v>
      </c>
      <c r="U89">
        <v>6.8</v>
      </c>
      <c r="V89">
        <v>52.112290000000002</v>
      </c>
      <c r="W89">
        <v>1.3442449999999999</v>
      </c>
      <c r="X89">
        <f t="shared" si="8"/>
        <v>511.22156490000003</v>
      </c>
    </row>
    <row r="90" spans="3:24" x14ac:dyDescent="0.3">
      <c r="C90">
        <v>6.9</v>
      </c>
      <c r="D90">
        <v>-2.42E-4</v>
      </c>
      <c r="E90">
        <v>-5.5999999999999995E-4</v>
      </c>
      <c r="F90">
        <f t="shared" si="5"/>
        <v>-2.3716000000000002E-3</v>
      </c>
      <c r="I90">
        <v>6.9</v>
      </c>
      <c r="J90">
        <v>3.5547000000000002E-2</v>
      </c>
      <c r="K90">
        <v>0.143932</v>
      </c>
      <c r="L90">
        <f t="shared" si="6"/>
        <v>0.34836060000000002</v>
      </c>
      <c r="O90">
        <v>6.9</v>
      </c>
      <c r="P90">
        <v>8.8900000000000003E-4</v>
      </c>
      <c r="Q90">
        <v>5.3899999999999998E-4</v>
      </c>
      <c r="R90">
        <f t="shared" si="7"/>
        <v>8.7210900000000008E-3</v>
      </c>
      <c r="U90">
        <v>6.9</v>
      </c>
      <c r="V90">
        <v>52.405636000000001</v>
      </c>
      <c r="W90">
        <v>1.2733239999999999</v>
      </c>
      <c r="X90">
        <f t="shared" si="8"/>
        <v>514.09928916000001</v>
      </c>
    </row>
    <row r="91" spans="3:24" x14ac:dyDescent="0.3">
      <c r="C91">
        <v>7</v>
      </c>
      <c r="D91">
        <v>1.8580000000000001E-3</v>
      </c>
      <c r="E91">
        <v>-2.3699999999999999E-4</v>
      </c>
      <c r="F91">
        <f t="shared" si="5"/>
        <v>1.8208400000000003E-2</v>
      </c>
      <c r="I91">
        <v>7</v>
      </c>
      <c r="J91">
        <v>3.6274000000000001E-2</v>
      </c>
      <c r="K91">
        <v>0.18438199999999999</v>
      </c>
      <c r="L91">
        <f t="shared" si="6"/>
        <v>0.35548520000000006</v>
      </c>
      <c r="O91">
        <v>7</v>
      </c>
      <c r="P91">
        <v>2.4239999999999999E-3</v>
      </c>
      <c r="Q91">
        <v>4.3100000000000001E-4</v>
      </c>
      <c r="R91">
        <f t="shared" si="7"/>
        <v>2.3779439999999999E-2</v>
      </c>
      <c r="U91">
        <v>7</v>
      </c>
      <c r="V91">
        <v>52.478023</v>
      </c>
      <c r="W91">
        <v>1.203049</v>
      </c>
      <c r="X91">
        <f t="shared" si="8"/>
        <v>514.80940563000001</v>
      </c>
    </row>
    <row r="92" spans="3:24" x14ac:dyDescent="0.3">
      <c r="C92">
        <v>7.1</v>
      </c>
      <c r="D92">
        <v>1.5349999999999999E-3</v>
      </c>
      <c r="E92">
        <v>-3.2299999999999999E-4</v>
      </c>
      <c r="F92">
        <f t="shared" si="5"/>
        <v>1.5043000000000001E-2</v>
      </c>
      <c r="I92">
        <v>7.1</v>
      </c>
      <c r="J92">
        <v>3.6354999999999998E-2</v>
      </c>
      <c r="K92">
        <v>0.23170499999999999</v>
      </c>
      <c r="L92">
        <f t="shared" si="6"/>
        <v>0.35627900000000001</v>
      </c>
      <c r="O92">
        <v>7.1</v>
      </c>
      <c r="P92">
        <v>2.1810000000000002E-3</v>
      </c>
      <c r="Q92">
        <v>3.4499999999999998E-4</v>
      </c>
      <c r="R92">
        <f t="shared" si="7"/>
        <v>2.1395610000000002E-2</v>
      </c>
      <c r="U92">
        <v>7.1</v>
      </c>
      <c r="V92">
        <v>46.639304000000003</v>
      </c>
      <c r="W92">
        <v>1.1439589999999999</v>
      </c>
      <c r="X92">
        <f t="shared" si="8"/>
        <v>457.53157224000006</v>
      </c>
    </row>
    <row r="93" spans="3:24" x14ac:dyDescent="0.3">
      <c r="C93">
        <v>7.2</v>
      </c>
      <c r="D93">
        <v>-4.0400000000000001E-4</v>
      </c>
      <c r="E93">
        <v>-1.5100000000000001E-4</v>
      </c>
      <c r="F93">
        <f t="shared" si="5"/>
        <v>-3.9592000000000004E-3</v>
      </c>
      <c r="I93">
        <v>7.2</v>
      </c>
      <c r="J93">
        <v>4.4110999999999997E-2</v>
      </c>
      <c r="K93">
        <v>0.27163700000000002</v>
      </c>
      <c r="L93">
        <f t="shared" si="6"/>
        <v>0.4322878</v>
      </c>
      <c r="O93">
        <v>7.2</v>
      </c>
      <c r="P93">
        <v>1.212E-3</v>
      </c>
      <c r="Q93">
        <v>5.1699999999999999E-4</v>
      </c>
      <c r="R93">
        <f t="shared" si="7"/>
        <v>1.1889719999999999E-2</v>
      </c>
      <c r="U93">
        <v>7.2</v>
      </c>
      <c r="V93">
        <v>20.543088000000001</v>
      </c>
      <c r="W93">
        <v>1.303968</v>
      </c>
      <c r="X93">
        <f t="shared" si="8"/>
        <v>201.52769328000002</v>
      </c>
    </row>
    <row r="94" spans="3:24" x14ac:dyDescent="0.3">
      <c r="C94">
        <v>7.3</v>
      </c>
      <c r="D94">
        <v>-2.42E-4</v>
      </c>
      <c r="E94" s="2">
        <v>-2.1549959999999999E-5</v>
      </c>
      <c r="F94">
        <f t="shared" si="5"/>
        <v>-2.3716000000000002E-3</v>
      </c>
      <c r="I94">
        <v>7.3</v>
      </c>
      <c r="J94">
        <v>4.8716000000000002E-2</v>
      </c>
      <c r="K94">
        <v>0.318164</v>
      </c>
      <c r="L94">
        <f t="shared" si="6"/>
        <v>0.47741680000000003</v>
      </c>
      <c r="O94">
        <v>7.3</v>
      </c>
      <c r="P94">
        <v>2.0200000000000001E-3</v>
      </c>
      <c r="Q94">
        <v>3.0200000000000002E-4</v>
      </c>
      <c r="R94">
        <f t="shared" si="7"/>
        <v>1.9816200000000003E-2</v>
      </c>
      <c r="U94">
        <v>7.3</v>
      </c>
      <c r="V94">
        <v>-0.257637</v>
      </c>
      <c r="W94">
        <v>1.4799880000000001</v>
      </c>
      <c r="X94">
        <f t="shared" si="8"/>
        <v>-2.5274189700000003</v>
      </c>
    </row>
    <row r="95" spans="3:24" x14ac:dyDescent="0.3">
      <c r="C95">
        <v>7.4</v>
      </c>
      <c r="D95">
        <v>1.6200000000000001E-4</v>
      </c>
      <c r="E95">
        <v>1.5100000000000001E-4</v>
      </c>
      <c r="F95">
        <f t="shared" si="5"/>
        <v>1.5876000000000002E-3</v>
      </c>
      <c r="I95">
        <v>7.4</v>
      </c>
      <c r="J95">
        <v>6.7781999999999995E-2</v>
      </c>
      <c r="K95">
        <v>0.35755700000000001</v>
      </c>
      <c r="L95">
        <f t="shared" si="6"/>
        <v>0.66426359999999995</v>
      </c>
      <c r="O95">
        <v>7.4</v>
      </c>
      <c r="P95">
        <v>3.4740000000000001E-3</v>
      </c>
      <c r="Q95">
        <v>4.3100000000000001E-4</v>
      </c>
      <c r="R95">
        <f t="shared" si="7"/>
        <v>3.4079940000000003E-2</v>
      </c>
      <c r="U95">
        <v>7.4</v>
      </c>
      <c r="V95">
        <v>-0.26199899999999998</v>
      </c>
      <c r="W95">
        <v>1.478458</v>
      </c>
      <c r="X95">
        <f t="shared" si="8"/>
        <v>-2.5702101900000001</v>
      </c>
    </row>
    <row r="96" spans="3:24" x14ac:dyDescent="0.3">
      <c r="C96">
        <v>7.5</v>
      </c>
      <c r="D96">
        <v>-3.2299999999999999E-4</v>
      </c>
      <c r="E96">
        <v>-1.08E-4</v>
      </c>
      <c r="F96">
        <f t="shared" si="5"/>
        <v>-3.1654000000000001E-3</v>
      </c>
      <c r="I96">
        <v>7.5</v>
      </c>
      <c r="J96">
        <v>8.7332999999999994E-2</v>
      </c>
      <c r="K96">
        <v>0.38899800000000001</v>
      </c>
      <c r="L96">
        <f t="shared" si="6"/>
        <v>0.85586340000000005</v>
      </c>
      <c r="O96">
        <v>7.5</v>
      </c>
      <c r="P96">
        <v>2.908E-3</v>
      </c>
      <c r="Q96">
        <v>6.8999999999999997E-4</v>
      </c>
      <c r="R96">
        <f t="shared" si="7"/>
        <v>2.8527480000000001E-2</v>
      </c>
    </row>
    <row r="97" spans="3:18" x14ac:dyDescent="0.3">
      <c r="C97">
        <v>7.6</v>
      </c>
      <c r="D97" s="2">
        <v>-1.101652E-13</v>
      </c>
      <c r="E97">
        <v>4.7840000000000001E-3</v>
      </c>
      <c r="F97">
        <f t="shared" si="5"/>
        <v>-1.0796189600000001E-12</v>
      </c>
      <c r="I97">
        <v>7.6</v>
      </c>
      <c r="J97">
        <v>9.3473000000000001E-2</v>
      </c>
      <c r="K97">
        <v>0.42623699999999998</v>
      </c>
      <c r="L97">
        <f t="shared" si="6"/>
        <v>0.91603540000000006</v>
      </c>
      <c r="O97">
        <v>7.6</v>
      </c>
      <c r="P97">
        <v>2.666E-3</v>
      </c>
      <c r="Q97">
        <v>4.9600000000000002E-4</v>
      </c>
      <c r="R97">
        <f t="shared" si="7"/>
        <v>2.615346E-2</v>
      </c>
    </row>
    <row r="98" spans="3:18" x14ac:dyDescent="0.3">
      <c r="C98">
        <v>7.7</v>
      </c>
      <c r="D98">
        <v>1.1148999999999999E-2</v>
      </c>
      <c r="E98">
        <v>1.0624E-2</v>
      </c>
      <c r="F98">
        <f t="shared" si="5"/>
        <v>0.1092602</v>
      </c>
      <c r="I98">
        <v>7.7</v>
      </c>
      <c r="J98">
        <v>9.9209000000000006E-2</v>
      </c>
      <c r="K98">
        <v>0.46416499999999999</v>
      </c>
      <c r="L98">
        <f t="shared" si="6"/>
        <v>0.97224820000000012</v>
      </c>
      <c r="O98">
        <v>7.7</v>
      </c>
      <c r="P98">
        <v>3.3119999999999998E-3</v>
      </c>
      <c r="Q98">
        <v>6.0300000000000002E-4</v>
      </c>
      <c r="R98">
        <f t="shared" si="7"/>
        <v>3.2490720000000001E-2</v>
      </c>
    </row>
    <row r="99" spans="3:18" x14ac:dyDescent="0.3">
      <c r="C99">
        <v>7.8</v>
      </c>
      <c r="D99">
        <v>3.0214999999999999E-2</v>
      </c>
      <c r="E99">
        <v>3.5859000000000002E-2</v>
      </c>
      <c r="F99">
        <f t="shared" si="5"/>
        <v>0.29610700000000001</v>
      </c>
      <c r="I99">
        <v>7.8</v>
      </c>
      <c r="J99">
        <v>0.105753</v>
      </c>
      <c r="K99">
        <v>0.50146800000000002</v>
      </c>
      <c r="L99">
        <f t="shared" si="6"/>
        <v>1.0363794000000002</v>
      </c>
      <c r="O99">
        <v>7.8</v>
      </c>
      <c r="P99">
        <v>3.3930000000000002E-3</v>
      </c>
      <c r="Q99">
        <v>3.4499999999999998E-4</v>
      </c>
      <c r="R99">
        <f t="shared" si="7"/>
        <v>3.3285330000000002E-2</v>
      </c>
    </row>
    <row r="100" spans="3:18" x14ac:dyDescent="0.3">
      <c r="C100">
        <v>7.9</v>
      </c>
      <c r="D100">
        <v>5.8734000000000001E-2</v>
      </c>
      <c r="E100">
        <v>7.3787000000000005E-2</v>
      </c>
      <c r="F100">
        <f t="shared" si="5"/>
        <v>0.57559320000000003</v>
      </c>
      <c r="I100">
        <v>7.9</v>
      </c>
      <c r="J100">
        <v>0.122073</v>
      </c>
      <c r="K100">
        <v>0.53939599999999999</v>
      </c>
      <c r="L100">
        <f t="shared" si="6"/>
        <v>1.1963154</v>
      </c>
      <c r="O100">
        <v>7.9</v>
      </c>
      <c r="P100">
        <v>3.555E-3</v>
      </c>
      <c r="Q100">
        <v>6.2500000000000001E-4</v>
      </c>
      <c r="R100">
        <f t="shared" si="7"/>
        <v>3.4874550000000004E-2</v>
      </c>
    </row>
    <row r="101" spans="3:18" x14ac:dyDescent="0.3">
      <c r="C101">
        <v>8</v>
      </c>
      <c r="D101">
        <v>9.9290000000000003E-2</v>
      </c>
      <c r="E101">
        <v>0.11070199999999999</v>
      </c>
      <c r="F101">
        <f t="shared" si="5"/>
        <v>0.97304200000000007</v>
      </c>
      <c r="I101">
        <v>8</v>
      </c>
      <c r="J101">
        <v>0.14000799999999999</v>
      </c>
      <c r="K101">
        <v>0.58514600000000005</v>
      </c>
      <c r="L101">
        <f t="shared" si="6"/>
        <v>1.3720784000000001</v>
      </c>
      <c r="O101">
        <v>8</v>
      </c>
      <c r="P101">
        <v>2.4239999999999999E-3</v>
      </c>
      <c r="Q101">
        <v>6.0300000000000002E-4</v>
      </c>
      <c r="R101">
        <f t="shared" si="7"/>
        <v>2.3779439999999999E-2</v>
      </c>
    </row>
    <row r="102" spans="3:18" x14ac:dyDescent="0.3">
      <c r="C102">
        <v>8.1</v>
      </c>
      <c r="D102">
        <v>0.137019</v>
      </c>
      <c r="E102">
        <v>0.149061</v>
      </c>
      <c r="F102">
        <f t="shared" si="5"/>
        <v>1.3427862000000002</v>
      </c>
      <c r="I102">
        <v>8.1</v>
      </c>
      <c r="J102">
        <v>0.166264</v>
      </c>
      <c r="K102">
        <v>0.62647900000000001</v>
      </c>
      <c r="L102">
        <f t="shared" si="6"/>
        <v>1.6293872</v>
      </c>
      <c r="O102">
        <v>8.1</v>
      </c>
      <c r="P102">
        <v>2.343E-3</v>
      </c>
      <c r="Q102">
        <v>5.8200000000000005E-4</v>
      </c>
      <c r="R102">
        <f t="shared" si="7"/>
        <v>2.2984830000000001E-2</v>
      </c>
    </row>
    <row r="103" spans="3:18" x14ac:dyDescent="0.3">
      <c r="C103">
        <v>8.1999999999999993</v>
      </c>
      <c r="D103">
        <v>0.16133600000000001</v>
      </c>
      <c r="E103">
        <v>0.18776499999999999</v>
      </c>
      <c r="F103">
        <f t="shared" si="5"/>
        <v>1.5810928000000002</v>
      </c>
      <c r="I103">
        <v>8.1999999999999993</v>
      </c>
      <c r="J103">
        <v>0.30053600000000003</v>
      </c>
      <c r="K103">
        <v>0.66494600000000004</v>
      </c>
      <c r="L103">
        <f t="shared" si="6"/>
        <v>2.9452528000000004</v>
      </c>
      <c r="O103">
        <v>8.1999999999999993</v>
      </c>
      <c r="P103">
        <v>3.3119999999999998E-3</v>
      </c>
      <c r="Q103">
        <v>4.0900000000000002E-4</v>
      </c>
      <c r="R103">
        <f t="shared" si="7"/>
        <v>3.2490720000000001E-2</v>
      </c>
    </row>
    <row r="104" spans="3:18" x14ac:dyDescent="0.3">
      <c r="C104">
        <v>8.3000000000000007</v>
      </c>
      <c r="D104">
        <v>0.17191899999999999</v>
      </c>
      <c r="E104">
        <v>0.229486</v>
      </c>
      <c r="F104">
        <f t="shared" si="5"/>
        <v>1.6848061999999999</v>
      </c>
      <c r="I104">
        <v>8.3000000000000007</v>
      </c>
      <c r="J104">
        <v>0.585318</v>
      </c>
      <c r="K104">
        <v>0.69423199999999996</v>
      </c>
      <c r="L104">
        <f t="shared" si="6"/>
        <v>5.7361164000000002</v>
      </c>
      <c r="O104">
        <v>8.3000000000000007</v>
      </c>
      <c r="P104">
        <v>1.7769999999999999E-3</v>
      </c>
      <c r="Q104" s="2">
        <v>4.309994E-5</v>
      </c>
      <c r="R104">
        <f t="shared" si="7"/>
        <v>1.7432369999999999E-2</v>
      </c>
    </row>
    <row r="105" spans="3:18" x14ac:dyDescent="0.3">
      <c r="C105">
        <v>8.4</v>
      </c>
      <c r="D105">
        <v>0.18226000000000001</v>
      </c>
      <c r="E105">
        <v>0.27583999999999997</v>
      </c>
      <c r="F105">
        <f t="shared" si="5"/>
        <v>1.7861480000000003</v>
      </c>
      <c r="I105">
        <v>8.4</v>
      </c>
      <c r="J105">
        <v>0.91485700000000003</v>
      </c>
      <c r="K105">
        <v>0.72535000000000005</v>
      </c>
      <c r="L105">
        <f t="shared" si="6"/>
        <v>8.9655986000000016</v>
      </c>
      <c r="O105">
        <v>8.4</v>
      </c>
      <c r="P105">
        <v>2.343E-3</v>
      </c>
      <c r="Q105">
        <v>3.88E-4</v>
      </c>
      <c r="R105">
        <f t="shared" si="7"/>
        <v>2.2984830000000001E-2</v>
      </c>
    </row>
    <row r="106" spans="3:18" x14ac:dyDescent="0.3">
      <c r="C106">
        <v>8.5</v>
      </c>
      <c r="D106">
        <v>0.201488</v>
      </c>
      <c r="E106">
        <v>0.320577</v>
      </c>
      <c r="F106">
        <f t="shared" si="5"/>
        <v>1.9745824000000001</v>
      </c>
      <c r="I106">
        <v>8.5</v>
      </c>
      <c r="J106">
        <v>1.2402759999999999</v>
      </c>
      <c r="K106">
        <v>0.76439900000000005</v>
      </c>
      <c r="L106">
        <f t="shared" si="6"/>
        <v>12.154704800000001</v>
      </c>
      <c r="O106">
        <v>8.5</v>
      </c>
      <c r="P106">
        <v>3.6359999999999999E-3</v>
      </c>
      <c r="Q106">
        <v>1.94E-4</v>
      </c>
      <c r="R106">
        <f t="shared" si="7"/>
        <v>3.5669159999999998E-2</v>
      </c>
    </row>
    <row r="107" spans="3:18" x14ac:dyDescent="0.3">
      <c r="C107">
        <v>8.6</v>
      </c>
      <c r="D107">
        <v>0.21457599999999999</v>
      </c>
      <c r="E107">
        <v>0.37199599999999999</v>
      </c>
      <c r="F107">
        <f t="shared" si="5"/>
        <v>2.1028448000000002</v>
      </c>
      <c r="I107">
        <v>8.6</v>
      </c>
      <c r="J107">
        <v>1.5875889999999999</v>
      </c>
      <c r="K107">
        <v>0.80269299999999999</v>
      </c>
      <c r="L107">
        <f t="shared" si="6"/>
        <v>15.558372200000001</v>
      </c>
      <c r="O107">
        <v>8.6</v>
      </c>
      <c r="P107">
        <v>1.939E-3</v>
      </c>
      <c r="Q107">
        <v>4.9600000000000002E-4</v>
      </c>
      <c r="R107">
        <f t="shared" si="7"/>
        <v>1.9021590000000001E-2</v>
      </c>
    </row>
    <row r="108" spans="3:18" x14ac:dyDescent="0.3">
      <c r="C108">
        <v>8.6999999999999993</v>
      </c>
      <c r="D108">
        <v>0.23550099999999999</v>
      </c>
      <c r="E108">
        <v>0.41408299999999998</v>
      </c>
      <c r="F108">
        <f t="shared" si="5"/>
        <v>2.3079098</v>
      </c>
      <c r="I108">
        <v>8.6999999999999993</v>
      </c>
      <c r="J108">
        <v>1.954453</v>
      </c>
      <c r="K108">
        <v>0.82476099999999997</v>
      </c>
      <c r="L108">
        <f t="shared" si="6"/>
        <v>19.153639400000003</v>
      </c>
      <c r="O108">
        <v>8.6999999999999993</v>
      </c>
      <c r="P108">
        <v>3.2299999999999999E-4</v>
      </c>
      <c r="Q108">
        <v>4.7399999999999997E-4</v>
      </c>
      <c r="R108">
        <f t="shared" si="7"/>
        <v>3.16863E-3</v>
      </c>
    </row>
    <row r="109" spans="3:18" x14ac:dyDescent="0.3">
      <c r="C109">
        <v>8.8000000000000007</v>
      </c>
      <c r="D109">
        <v>0.27379500000000001</v>
      </c>
      <c r="E109">
        <v>0.447959</v>
      </c>
      <c r="F109">
        <f t="shared" si="5"/>
        <v>2.6831910000000003</v>
      </c>
      <c r="I109">
        <v>8.8000000000000007</v>
      </c>
      <c r="J109">
        <v>2.3150149999999998</v>
      </c>
      <c r="K109">
        <v>0.853379</v>
      </c>
      <c r="L109">
        <f t="shared" si="6"/>
        <v>22.687147</v>
      </c>
      <c r="O109">
        <v>8.8000000000000007</v>
      </c>
      <c r="P109">
        <v>1.939E-3</v>
      </c>
      <c r="Q109">
        <v>3.2299999999999999E-4</v>
      </c>
      <c r="R109">
        <f t="shared" si="7"/>
        <v>1.9021590000000001E-2</v>
      </c>
    </row>
    <row r="110" spans="3:18" x14ac:dyDescent="0.3">
      <c r="C110">
        <v>8.9</v>
      </c>
      <c r="D110">
        <v>0.37017600000000001</v>
      </c>
      <c r="E110">
        <v>0.487396</v>
      </c>
      <c r="F110">
        <f t="shared" si="5"/>
        <v>3.6277248000000002</v>
      </c>
      <c r="I110">
        <v>8.9</v>
      </c>
      <c r="J110">
        <v>2.7322920000000002</v>
      </c>
      <c r="K110">
        <v>0.89956000000000003</v>
      </c>
      <c r="L110">
        <f t="shared" si="6"/>
        <v>26.776461600000005</v>
      </c>
      <c r="O110">
        <v>8.9</v>
      </c>
      <c r="P110">
        <v>3.555E-3</v>
      </c>
      <c r="Q110">
        <v>3.0200000000000002E-4</v>
      </c>
      <c r="R110">
        <f t="shared" si="7"/>
        <v>3.4874550000000004E-2</v>
      </c>
    </row>
    <row r="111" spans="3:18" x14ac:dyDescent="0.3">
      <c r="C111">
        <v>9</v>
      </c>
      <c r="D111">
        <v>0.50218600000000002</v>
      </c>
      <c r="E111">
        <v>0.52829700000000002</v>
      </c>
      <c r="F111">
        <f t="shared" si="5"/>
        <v>4.9214228000000002</v>
      </c>
      <c r="I111">
        <v>9</v>
      </c>
      <c r="J111">
        <v>3.196183</v>
      </c>
      <c r="K111">
        <v>0.94880200000000003</v>
      </c>
      <c r="L111">
        <f t="shared" si="6"/>
        <v>31.322593400000002</v>
      </c>
      <c r="O111">
        <v>9</v>
      </c>
      <c r="P111">
        <v>8.4019999999999997E-3</v>
      </c>
      <c r="Q111">
        <v>4.3100000000000001E-4</v>
      </c>
      <c r="R111">
        <f t="shared" si="7"/>
        <v>8.2423620000000003E-2</v>
      </c>
    </row>
    <row r="112" spans="3:18" x14ac:dyDescent="0.3">
      <c r="C112">
        <v>9.1</v>
      </c>
      <c r="D112">
        <v>0.609232</v>
      </c>
      <c r="E112">
        <v>0.57003999999999999</v>
      </c>
      <c r="F112">
        <f t="shared" si="5"/>
        <v>5.9704736</v>
      </c>
      <c r="I112">
        <v>9.1</v>
      </c>
      <c r="J112">
        <v>3.662903</v>
      </c>
      <c r="K112">
        <v>0.982097</v>
      </c>
      <c r="L112">
        <f t="shared" si="6"/>
        <v>35.896449400000002</v>
      </c>
      <c r="O112">
        <v>9.1</v>
      </c>
      <c r="P112">
        <v>3.1669000000000003E-2</v>
      </c>
      <c r="Q112">
        <v>2.1120000000000002E-3</v>
      </c>
      <c r="R112">
        <f t="shared" si="7"/>
        <v>0.31067289000000003</v>
      </c>
    </row>
    <row r="113" spans="3:18" x14ac:dyDescent="0.3">
      <c r="C113">
        <v>9.1999999999999993</v>
      </c>
      <c r="D113">
        <v>0.71021800000000002</v>
      </c>
      <c r="E113">
        <v>0.61027399999999998</v>
      </c>
      <c r="F113">
        <f t="shared" si="5"/>
        <v>6.9601364000000006</v>
      </c>
      <c r="I113">
        <v>9.1999999999999993</v>
      </c>
      <c r="J113">
        <v>4.1488500000000004</v>
      </c>
      <c r="K113">
        <v>1.0221150000000001</v>
      </c>
      <c r="L113">
        <f t="shared" si="6"/>
        <v>40.658730000000006</v>
      </c>
      <c r="O113">
        <v>9.1999999999999993</v>
      </c>
      <c r="P113">
        <v>4.3383999999999999E-2</v>
      </c>
      <c r="Q113">
        <v>1.1098E-2</v>
      </c>
      <c r="R113">
        <f t="shared" si="7"/>
        <v>0.42559704000000004</v>
      </c>
    </row>
    <row r="114" spans="3:18" x14ac:dyDescent="0.3">
      <c r="C114">
        <v>9.3000000000000007</v>
      </c>
      <c r="D114">
        <v>0.79116900000000001</v>
      </c>
      <c r="E114">
        <v>0.66216600000000003</v>
      </c>
      <c r="F114">
        <f t="shared" si="5"/>
        <v>7.7534562000000005</v>
      </c>
      <c r="I114">
        <v>9.3000000000000007</v>
      </c>
      <c r="J114">
        <v>4.6850480000000001</v>
      </c>
      <c r="K114">
        <v>1.069288</v>
      </c>
      <c r="L114">
        <f t="shared" si="6"/>
        <v>45.913470400000001</v>
      </c>
      <c r="O114">
        <v>9.3000000000000007</v>
      </c>
      <c r="P114">
        <v>4.0799000000000002E-2</v>
      </c>
      <c r="Q114">
        <v>3.7605E-2</v>
      </c>
      <c r="R114">
        <f t="shared" si="7"/>
        <v>0.40023819000000005</v>
      </c>
    </row>
    <row r="115" spans="3:18" x14ac:dyDescent="0.3">
      <c r="C115">
        <v>9.4</v>
      </c>
      <c r="D115">
        <v>0.86646400000000001</v>
      </c>
      <c r="E115">
        <v>0.70207600000000003</v>
      </c>
      <c r="F115">
        <f t="shared" si="5"/>
        <v>8.4913471999999999</v>
      </c>
      <c r="I115">
        <v>9.4</v>
      </c>
      <c r="J115">
        <v>5.4068189999999996</v>
      </c>
      <c r="K115">
        <v>1.1088750000000001</v>
      </c>
      <c r="L115">
        <f t="shared" si="6"/>
        <v>52.986826200000003</v>
      </c>
      <c r="O115">
        <v>9.4</v>
      </c>
      <c r="P115">
        <v>5.2836000000000001E-2</v>
      </c>
      <c r="Q115">
        <v>7.5102000000000002E-2</v>
      </c>
      <c r="R115">
        <f t="shared" si="7"/>
        <v>0.51832116000000006</v>
      </c>
    </row>
    <row r="116" spans="3:18" x14ac:dyDescent="0.3">
      <c r="C116">
        <v>9.5</v>
      </c>
      <c r="D116">
        <v>0.92422899999999997</v>
      </c>
      <c r="E116">
        <v>0.73054399999999997</v>
      </c>
      <c r="F116">
        <f t="shared" si="5"/>
        <v>9.0574442000000008</v>
      </c>
      <c r="I116">
        <v>9.5</v>
      </c>
      <c r="J116">
        <v>6.3569810000000002</v>
      </c>
      <c r="K116">
        <v>1.15913</v>
      </c>
      <c r="L116">
        <f t="shared" si="6"/>
        <v>62.298413800000006</v>
      </c>
      <c r="O116">
        <v>9.5</v>
      </c>
      <c r="P116">
        <v>6.6327999999999998E-2</v>
      </c>
      <c r="Q116">
        <v>0.121046</v>
      </c>
      <c r="R116">
        <f t="shared" si="7"/>
        <v>0.65067768000000004</v>
      </c>
    </row>
    <row r="117" spans="3:18" x14ac:dyDescent="0.3">
      <c r="C117">
        <v>9.6</v>
      </c>
      <c r="D117">
        <v>0.98094300000000001</v>
      </c>
      <c r="E117">
        <v>0.768127</v>
      </c>
      <c r="F117">
        <f t="shared" ref="F117:F148" si="9">D117*9.8</f>
        <v>9.6132414000000015</v>
      </c>
      <c r="I117">
        <v>9.6</v>
      </c>
      <c r="J117">
        <v>7.4445649999999999</v>
      </c>
      <c r="K117">
        <v>1.2004840000000001</v>
      </c>
      <c r="L117">
        <f t="shared" si="6"/>
        <v>72.956737000000004</v>
      </c>
      <c r="O117">
        <v>9.6</v>
      </c>
      <c r="P117">
        <v>9.2584E-2</v>
      </c>
      <c r="Q117">
        <v>0.15964200000000001</v>
      </c>
      <c r="R117">
        <f t="shared" si="7"/>
        <v>0.90824904000000006</v>
      </c>
    </row>
    <row r="118" spans="3:18" x14ac:dyDescent="0.3">
      <c r="C118">
        <v>9.6999999999999993</v>
      </c>
      <c r="D118">
        <v>1.0380609999999999</v>
      </c>
      <c r="E118">
        <v>0.80538699999999996</v>
      </c>
      <c r="F118">
        <f t="shared" si="9"/>
        <v>10.172997799999999</v>
      </c>
      <c r="I118">
        <v>9.6999999999999993</v>
      </c>
      <c r="J118">
        <v>8.5949229999999996</v>
      </c>
      <c r="K118">
        <v>1.2306109999999999</v>
      </c>
      <c r="L118">
        <f t="shared" si="6"/>
        <v>84.230245400000001</v>
      </c>
      <c r="O118">
        <v>9.6999999999999993</v>
      </c>
      <c r="P118">
        <v>0.14364299999999999</v>
      </c>
      <c r="Q118">
        <v>0.19086800000000001</v>
      </c>
      <c r="R118">
        <f t="shared" si="7"/>
        <v>1.4091378299999999</v>
      </c>
    </row>
    <row r="119" spans="3:18" x14ac:dyDescent="0.3">
      <c r="C119">
        <v>9.8000000000000007</v>
      </c>
      <c r="D119">
        <v>1.0818490000000001</v>
      </c>
      <c r="E119">
        <v>0.84333599999999997</v>
      </c>
      <c r="F119">
        <f t="shared" si="9"/>
        <v>10.602120200000002</v>
      </c>
      <c r="I119">
        <v>9.8000000000000007</v>
      </c>
      <c r="J119">
        <v>9.8167790000000004</v>
      </c>
      <c r="K119">
        <v>1.2701549999999999</v>
      </c>
      <c r="L119">
        <f t="shared" si="6"/>
        <v>96.204434200000009</v>
      </c>
      <c r="O119">
        <v>9.8000000000000007</v>
      </c>
      <c r="P119">
        <v>0.21837300000000001</v>
      </c>
      <c r="Q119">
        <v>0.229356</v>
      </c>
      <c r="R119">
        <f t="shared" si="7"/>
        <v>2.1422391300000001</v>
      </c>
    </row>
    <row r="120" spans="3:18" x14ac:dyDescent="0.3">
      <c r="C120">
        <v>9.9</v>
      </c>
      <c r="D120">
        <v>1.133392</v>
      </c>
      <c r="E120">
        <v>0.88072600000000001</v>
      </c>
      <c r="F120">
        <f t="shared" si="9"/>
        <v>11.1072416</v>
      </c>
      <c r="I120">
        <v>9.9</v>
      </c>
      <c r="J120">
        <v>11.09535</v>
      </c>
      <c r="K120">
        <v>1.3108420000000001</v>
      </c>
      <c r="L120">
        <f t="shared" si="6"/>
        <v>108.73443</v>
      </c>
      <c r="O120">
        <v>9.9</v>
      </c>
      <c r="P120">
        <v>0.36654100000000001</v>
      </c>
      <c r="Q120">
        <v>0.26635799999999998</v>
      </c>
      <c r="R120">
        <f t="shared" si="7"/>
        <v>3.5957672100000004</v>
      </c>
    </row>
    <row r="121" spans="3:18" x14ac:dyDescent="0.3">
      <c r="C121">
        <v>10</v>
      </c>
      <c r="D121">
        <v>1.1842079999999999</v>
      </c>
      <c r="E121">
        <v>0.92313599999999996</v>
      </c>
      <c r="F121">
        <f t="shared" si="9"/>
        <v>11.605238399999999</v>
      </c>
      <c r="I121">
        <v>10</v>
      </c>
      <c r="J121">
        <v>12.382322</v>
      </c>
      <c r="K121">
        <v>1.3492649999999999</v>
      </c>
      <c r="L121">
        <f t="shared" si="6"/>
        <v>121.34675560000001</v>
      </c>
      <c r="O121">
        <v>10</v>
      </c>
      <c r="P121">
        <v>0.60769700000000004</v>
      </c>
      <c r="Q121">
        <v>0.30471700000000002</v>
      </c>
      <c r="R121">
        <f t="shared" si="7"/>
        <v>5.9615075700000011</v>
      </c>
    </row>
    <row r="122" spans="3:18" x14ac:dyDescent="0.3">
      <c r="C122">
        <v>10.1</v>
      </c>
      <c r="D122">
        <v>1.2637860000000001</v>
      </c>
      <c r="E122">
        <v>0.96106400000000003</v>
      </c>
      <c r="F122">
        <f t="shared" si="9"/>
        <v>12.385102800000002</v>
      </c>
      <c r="I122">
        <v>10.1</v>
      </c>
      <c r="J122">
        <v>13.728916999999999</v>
      </c>
      <c r="K122">
        <v>1.387624</v>
      </c>
      <c r="L122">
        <f t="shared" si="6"/>
        <v>134.54338659999999</v>
      </c>
      <c r="O122">
        <v>10.1</v>
      </c>
      <c r="P122">
        <v>0.86000100000000002</v>
      </c>
      <c r="Q122">
        <v>0.34566200000000002</v>
      </c>
      <c r="R122">
        <f t="shared" si="7"/>
        <v>8.4366098100000002</v>
      </c>
    </row>
    <row r="123" spans="3:18" x14ac:dyDescent="0.3">
      <c r="C123">
        <v>10.199999999999999</v>
      </c>
      <c r="D123">
        <v>1.376406</v>
      </c>
      <c r="E123">
        <v>0.99560899999999997</v>
      </c>
      <c r="F123">
        <f t="shared" si="9"/>
        <v>13.4887788</v>
      </c>
      <c r="I123">
        <v>10.199999999999999</v>
      </c>
      <c r="J123">
        <v>15.161229000000001</v>
      </c>
      <c r="K123">
        <v>1.4392799999999999</v>
      </c>
      <c r="L123">
        <f t="shared" si="6"/>
        <v>148.5800442</v>
      </c>
      <c r="O123">
        <v>10.199999999999999</v>
      </c>
      <c r="P123">
        <v>1.033779</v>
      </c>
      <c r="Q123">
        <v>0.387102</v>
      </c>
      <c r="R123">
        <f t="shared" si="7"/>
        <v>10.14137199</v>
      </c>
    </row>
    <row r="124" spans="3:18" x14ac:dyDescent="0.3">
      <c r="C124">
        <v>10.3</v>
      </c>
      <c r="D124">
        <v>1.5162519999999999</v>
      </c>
      <c r="E124">
        <v>1.037415</v>
      </c>
      <c r="F124">
        <f t="shared" si="9"/>
        <v>14.859269600000001</v>
      </c>
      <c r="I124">
        <v>10.3</v>
      </c>
      <c r="J124">
        <v>16.633773999999999</v>
      </c>
      <c r="K124">
        <v>1.4776389999999999</v>
      </c>
      <c r="L124">
        <f t="shared" si="6"/>
        <v>163.01098519999999</v>
      </c>
      <c r="O124">
        <v>10.3</v>
      </c>
      <c r="P124">
        <v>1.107297</v>
      </c>
      <c r="Q124">
        <v>0.41643200000000002</v>
      </c>
      <c r="R124">
        <f t="shared" si="7"/>
        <v>10.86258357</v>
      </c>
    </row>
    <row r="125" spans="3:18" x14ac:dyDescent="0.3">
      <c r="C125">
        <v>10.4</v>
      </c>
      <c r="D125">
        <v>1.661673</v>
      </c>
      <c r="E125">
        <v>1.0694600000000001</v>
      </c>
      <c r="F125">
        <f t="shared" si="9"/>
        <v>16.284395400000001</v>
      </c>
      <c r="I125">
        <v>10.4</v>
      </c>
      <c r="J125">
        <v>18.138715999999999</v>
      </c>
      <c r="K125">
        <v>1.5055240000000001</v>
      </c>
      <c r="L125">
        <f t="shared" si="6"/>
        <v>177.7594168</v>
      </c>
      <c r="O125">
        <v>10.4</v>
      </c>
      <c r="P125">
        <v>1.2699260000000001</v>
      </c>
      <c r="Q125">
        <v>0.43892999999999999</v>
      </c>
      <c r="R125">
        <f t="shared" si="7"/>
        <v>12.457974060000002</v>
      </c>
    </row>
    <row r="126" spans="3:18" x14ac:dyDescent="0.3">
      <c r="C126">
        <v>10.5</v>
      </c>
      <c r="D126">
        <v>1.850881</v>
      </c>
      <c r="E126">
        <v>1.103229</v>
      </c>
      <c r="F126">
        <f t="shared" si="9"/>
        <v>18.138633800000001</v>
      </c>
      <c r="I126">
        <v>10.5</v>
      </c>
      <c r="J126">
        <v>19.701340999999999</v>
      </c>
      <c r="K126">
        <v>1.545758</v>
      </c>
      <c r="L126">
        <f t="shared" si="6"/>
        <v>193.0731418</v>
      </c>
      <c r="O126">
        <v>10.5</v>
      </c>
      <c r="P126">
        <v>1.5480020000000001</v>
      </c>
      <c r="Q126">
        <v>0.47183700000000001</v>
      </c>
      <c r="R126">
        <f t="shared" si="7"/>
        <v>15.185899620000002</v>
      </c>
    </row>
    <row r="127" spans="3:18" x14ac:dyDescent="0.3">
      <c r="C127">
        <v>10.6</v>
      </c>
      <c r="D127">
        <v>2.0855739999999998</v>
      </c>
      <c r="E127">
        <v>1.1324719999999999</v>
      </c>
      <c r="F127">
        <f t="shared" si="9"/>
        <v>20.438625200000001</v>
      </c>
      <c r="I127">
        <v>10.6</v>
      </c>
      <c r="J127">
        <v>21.328032</v>
      </c>
      <c r="K127">
        <v>1.578881</v>
      </c>
      <c r="L127">
        <f t="shared" si="6"/>
        <v>209.01471360000002</v>
      </c>
      <c r="O127">
        <v>10.6</v>
      </c>
      <c r="P127">
        <v>1.859526</v>
      </c>
      <c r="Q127">
        <v>0.51383800000000002</v>
      </c>
      <c r="R127">
        <f t="shared" si="7"/>
        <v>18.241950060000001</v>
      </c>
    </row>
    <row r="128" spans="3:18" x14ac:dyDescent="0.3">
      <c r="C128">
        <v>10.7</v>
      </c>
      <c r="D128">
        <v>2.348058</v>
      </c>
      <c r="E128">
        <v>1.153721</v>
      </c>
      <c r="F128">
        <f t="shared" si="9"/>
        <v>23.010968400000003</v>
      </c>
      <c r="I128">
        <v>10.7</v>
      </c>
      <c r="J128">
        <v>23.028727</v>
      </c>
      <c r="K128">
        <v>1.618317</v>
      </c>
      <c r="L128">
        <f t="shared" si="6"/>
        <v>225.68152460000002</v>
      </c>
      <c r="O128">
        <v>10.7</v>
      </c>
      <c r="P128">
        <v>2.3214779999999999</v>
      </c>
      <c r="Q128">
        <v>0.55676499999999995</v>
      </c>
      <c r="R128">
        <f t="shared" si="7"/>
        <v>22.773699180000001</v>
      </c>
    </row>
    <row r="129" spans="3:18" x14ac:dyDescent="0.3">
      <c r="C129">
        <v>10.8</v>
      </c>
      <c r="D129">
        <v>2.6889080000000001</v>
      </c>
      <c r="E129">
        <v>1.1978979999999999</v>
      </c>
      <c r="F129">
        <f t="shared" si="9"/>
        <v>26.351298400000001</v>
      </c>
      <c r="I129">
        <v>10.8</v>
      </c>
      <c r="J129">
        <v>24.809321000000001</v>
      </c>
      <c r="K129">
        <v>1.6635070000000001</v>
      </c>
      <c r="L129">
        <f t="shared" si="6"/>
        <v>243.13134580000002</v>
      </c>
      <c r="O129">
        <v>10.8</v>
      </c>
      <c r="P129">
        <v>2.880055</v>
      </c>
      <c r="Q129">
        <v>0.59872300000000001</v>
      </c>
      <c r="R129">
        <f t="shared" si="7"/>
        <v>28.253339550000003</v>
      </c>
    </row>
    <row r="130" spans="3:18" x14ac:dyDescent="0.3">
      <c r="C130">
        <v>10.9</v>
      </c>
      <c r="D130">
        <v>3.1289669999999998</v>
      </c>
      <c r="E130">
        <v>1.2397480000000001</v>
      </c>
      <c r="F130">
        <f t="shared" si="9"/>
        <v>30.663876600000002</v>
      </c>
      <c r="I130">
        <v>10.9</v>
      </c>
      <c r="J130">
        <v>26.649941999999999</v>
      </c>
      <c r="K130">
        <v>1.7018230000000001</v>
      </c>
      <c r="L130">
        <f t="shared" si="6"/>
        <v>261.1694316</v>
      </c>
      <c r="O130">
        <v>10.9</v>
      </c>
      <c r="P130">
        <v>3.446307</v>
      </c>
      <c r="Q130">
        <v>0.64193100000000003</v>
      </c>
      <c r="R130">
        <f t="shared" si="7"/>
        <v>33.808271670000003</v>
      </c>
    </row>
    <row r="131" spans="3:18" x14ac:dyDescent="0.3">
      <c r="C131">
        <v>11</v>
      </c>
      <c r="D131">
        <v>3.6684770000000002</v>
      </c>
      <c r="E131">
        <v>1.273517</v>
      </c>
      <c r="F131">
        <f t="shared" si="9"/>
        <v>35.951074600000005</v>
      </c>
      <c r="I131">
        <v>11</v>
      </c>
      <c r="J131">
        <v>28.519082000000001</v>
      </c>
      <c r="K131">
        <v>1.754707</v>
      </c>
      <c r="L131">
        <f t="shared" si="6"/>
        <v>279.48700360000004</v>
      </c>
      <c r="O131">
        <v>11</v>
      </c>
      <c r="P131">
        <v>4.0283119999999997</v>
      </c>
      <c r="Q131">
        <v>0.67561300000000002</v>
      </c>
      <c r="R131">
        <f t="shared" si="7"/>
        <v>39.517740719999999</v>
      </c>
    </row>
    <row r="132" spans="3:18" x14ac:dyDescent="0.3">
      <c r="C132">
        <v>11.1</v>
      </c>
      <c r="D132">
        <v>4.255007</v>
      </c>
      <c r="E132">
        <v>1.310389</v>
      </c>
      <c r="F132">
        <f t="shared" si="9"/>
        <v>41.699068600000004</v>
      </c>
      <c r="I132">
        <v>11.1</v>
      </c>
      <c r="J132">
        <v>30.419326000000002</v>
      </c>
      <c r="K132">
        <v>1.7971600000000001</v>
      </c>
      <c r="L132">
        <f t="shared" si="6"/>
        <v>298.10939480000002</v>
      </c>
      <c r="O132">
        <v>11.1</v>
      </c>
      <c r="P132">
        <v>4.5638639999999997</v>
      </c>
      <c r="Q132">
        <v>0.71761399999999997</v>
      </c>
      <c r="R132">
        <f t="shared" si="7"/>
        <v>44.771505839999996</v>
      </c>
    </row>
    <row r="133" spans="3:18" x14ac:dyDescent="0.3">
      <c r="C133">
        <v>11.2</v>
      </c>
      <c r="D133">
        <v>4.8535740000000001</v>
      </c>
      <c r="E133">
        <v>1.3518300000000001</v>
      </c>
      <c r="F133">
        <f t="shared" si="9"/>
        <v>47.565025200000001</v>
      </c>
      <c r="I133">
        <v>11.2</v>
      </c>
      <c r="J133">
        <v>32.354066000000003</v>
      </c>
      <c r="K133">
        <v>1.825348</v>
      </c>
      <c r="L133">
        <f t="shared" si="6"/>
        <v>317.06984680000005</v>
      </c>
      <c r="O133">
        <v>11.2</v>
      </c>
      <c r="P133">
        <v>5.2189030000000001</v>
      </c>
      <c r="Q133">
        <v>0.766683</v>
      </c>
      <c r="R133">
        <f t="shared" si="7"/>
        <v>51.197438430000005</v>
      </c>
    </row>
    <row r="134" spans="3:18" x14ac:dyDescent="0.3">
      <c r="C134">
        <v>11.3</v>
      </c>
      <c r="D134">
        <v>5.4817099999999996</v>
      </c>
      <c r="E134">
        <v>1.3981410000000001</v>
      </c>
      <c r="F134">
        <f t="shared" si="9"/>
        <v>53.720758000000004</v>
      </c>
      <c r="I134">
        <v>11.3</v>
      </c>
      <c r="J134">
        <v>34.298178999999998</v>
      </c>
      <c r="K134">
        <v>1.8631679999999999</v>
      </c>
      <c r="L134">
        <f t="shared" si="6"/>
        <v>336.12215420000001</v>
      </c>
      <c r="O134">
        <v>11.3</v>
      </c>
      <c r="P134">
        <v>6.2126109999999999</v>
      </c>
      <c r="Q134">
        <v>0.80596900000000005</v>
      </c>
      <c r="R134">
        <f t="shared" si="7"/>
        <v>60.945713910000002</v>
      </c>
    </row>
    <row r="135" spans="3:18" x14ac:dyDescent="0.3">
      <c r="C135">
        <v>11.4</v>
      </c>
      <c r="D135">
        <v>6.1467669999999996</v>
      </c>
      <c r="E135">
        <v>1.439473</v>
      </c>
      <c r="F135">
        <f t="shared" si="9"/>
        <v>60.238316599999997</v>
      </c>
      <c r="I135">
        <v>11.4</v>
      </c>
      <c r="J135">
        <v>36.229202999999998</v>
      </c>
      <c r="K135">
        <v>1.902755</v>
      </c>
      <c r="L135">
        <f t="shared" si="6"/>
        <v>355.0461894</v>
      </c>
      <c r="O135">
        <v>11.4</v>
      </c>
      <c r="P135">
        <v>7.4178240000000004</v>
      </c>
      <c r="Q135">
        <v>0.84560000000000002</v>
      </c>
      <c r="R135">
        <f t="shared" si="7"/>
        <v>72.768853440000001</v>
      </c>
    </row>
    <row r="136" spans="3:18" x14ac:dyDescent="0.3">
      <c r="C136">
        <v>11.5</v>
      </c>
      <c r="D136">
        <v>6.8283050000000003</v>
      </c>
      <c r="E136">
        <v>1.4822500000000001</v>
      </c>
      <c r="F136">
        <f t="shared" si="9"/>
        <v>66.917389000000014</v>
      </c>
      <c r="I136">
        <v>11.5</v>
      </c>
      <c r="J136">
        <v>38.13082</v>
      </c>
      <c r="K136">
        <v>1.9468030000000001</v>
      </c>
      <c r="L136">
        <f t="shared" si="6"/>
        <v>373.68203600000004</v>
      </c>
      <c r="O136">
        <v>11.5</v>
      </c>
      <c r="P136">
        <v>8.5382090000000002</v>
      </c>
      <c r="Q136">
        <v>0.88643700000000003</v>
      </c>
      <c r="R136">
        <f t="shared" si="7"/>
        <v>83.759830290000011</v>
      </c>
    </row>
    <row r="137" spans="3:18" x14ac:dyDescent="0.3">
      <c r="C137">
        <v>11.6</v>
      </c>
      <c r="D137">
        <v>7.5868349999999998</v>
      </c>
      <c r="E137">
        <v>1.523755</v>
      </c>
      <c r="F137">
        <f t="shared" si="9"/>
        <v>74.350982999999999</v>
      </c>
      <c r="I137">
        <v>11.6</v>
      </c>
      <c r="J137">
        <v>40.001899000000002</v>
      </c>
      <c r="K137">
        <v>1.9870159999999999</v>
      </c>
      <c r="L137">
        <f t="shared" si="6"/>
        <v>392.01861020000007</v>
      </c>
      <c r="O137">
        <v>11.6</v>
      </c>
      <c r="P137">
        <v>9.6924449999999993</v>
      </c>
      <c r="Q137">
        <v>0.92507600000000001</v>
      </c>
      <c r="R137">
        <f t="shared" si="7"/>
        <v>95.082885449999992</v>
      </c>
    </row>
    <row r="138" spans="3:18" x14ac:dyDescent="0.3">
      <c r="C138">
        <v>11.7</v>
      </c>
      <c r="D138">
        <v>8.5009650000000008</v>
      </c>
      <c r="E138">
        <v>1.5648299999999999</v>
      </c>
      <c r="F138">
        <f t="shared" si="9"/>
        <v>83.309457000000009</v>
      </c>
      <c r="I138">
        <v>11.7</v>
      </c>
      <c r="J138">
        <v>41.849226000000002</v>
      </c>
      <c r="K138">
        <v>2.0350079999999999</v>
      </c>
      <c r="L138">
        <f t="shared" si="6"/>
        <v>410.12241480000006</v>
      </c>
      <c r="O138">
        <v>11.7</v>
      </c>
      <c r="P138">
        <v>11.004543</v>
      </c>
      <c r="Q138">
        <v>0.96614999999999995</v>
      </c>
      <c r="R138">
        <f t="shared" si="7"/>
        <v>107.95456683</v>
      </c>
    </row>
    <row r="139" spans="3:18" x14ac:dyDescent="0.3">
      <c r="C139">
        <v>11.8</v>
      </c>
      <c r="D139">
        <v>9.5531640000000007</v>
      </c>
      <c r="E139">
        <v>1.6052139999999999</v>
      </c>
      <c r="F139">
        <f t="shared" si="9"/>
        <v>93.621007200000008</v>
      </c>
      <c r="I139">
        <v>11.8</v>
      </c>
      <c r="J139">
        <v>43.699542999999998</v>
      </c>
      <c r="K139">
        <v>2.0770300000000002</v>
      </c>
      <c r="L139">
        <f t="shared" si="6"/>
        <v>428.25552140000002</v>
      </c>
      <c r="O139">
        <v>11.8</v>
      </c>
      <c r="P139">
        <v>12.413425999999999</v>
      </c>
      <c r="Q139">
        <v>1.0075689999999999</v>
      </c>
      <c r="R139">
        <f t="shared" si="7"/>
        <v>121.77570906</v>
      </c>
    </row>
    <row r="140" spans="3:18" x14ac:dyDescent="0.3">
      <c r="C140">
        <v>11.9</v>
      </c>
      <c r="D140">
        <v>10.727354999999999</v>
      </c>
      <c r="E140">
        <v>1.6449959999999999</v>
      </c>
      <c r="F140">
        <f t="shared" si="9"/>
        <v>105.128079</v>
      </c>
      <c r="I140">
        <v>11.9</v>
      </c>
      <c r="J140">
        <v>45.525298999999997</v>
      </c>
      <c r="K140">
        <v>2.1096140000000001</v>
      </c>
      <c r="L140">
        <f t="shared" si="6"/>
        <v>446.14793020000002</v>
      </c>
      <c r="O140">
        <v>11.9</v>
      </c>
      <c r="P140">
        <v>13.897686</v>
      </c>
      <c r="Q140">
        <v>1.043515</v>
      </c>
      <c r="R140">
        <f t="shared" si="7"/>
        <v>136.33629966000001</v>
      </c>
    </row>
    <row r="141" spans="3:18" x14ac:dyDescent="0.3">
      <c r="C141">
        <v>12</v>
      </c>
      <c r="D141">
        <v>11.972073999999999</v>
      </c>
      <c r="E141">
        <v>1.6854659999999999</v>
      </c>
      <c r="F141">
        <f t="shared" si="9"/>
        <v>117.3263252</v>
      </c>
      <c r="I141">
        <v>12</v>
      </c>
      <c r="J141">
        <v>47.252977000000001</v>
      </c>
      <c r="K141">
        <v>2.1436630000000001</v>
      </c>
      <c r="L141">
        <f t="shared" si="6"/>
        <v>463.07917460000004</v>
      </c>
      <c r="O141">
        <v>12</v>
      </c>
      <c r="P141">
        <v>15.486406000000001</v>
      </c>
      <c r="Q141">
        <v>1.075107</v>
      </c>
      <c r="R141">
        <f t="shared" si="7"/>
        <v>151.92164286000002</v>
      </c>
    </row>
    <row r="142" spans="3:18" x14ac:dyDescent="0.3">
      <c r="C142">
        <v>12.1</v>
      </c>
      <c r="D142">
        <v>13.243050999999999</v>
      </c>
      <c r="E142">
        <v>1.7237180000000001</v>
      </c>
      <c r="F142">
        <f t="shared" si="9"/>
        <v>129.78189979999999</v>
      </c>
      <c r="I142">
        <v>12.1</v>
      </c>
      <c r="J142">
        <v>48.823278000000002</v>
      </c>
      <c r="K142">
        <v>2.1672169999999999</v>
      </c>
      <c r="L142">
        <f t="shared" si="6"/>
        <v>478.46812440000008</v>
      </c>
      <c r="O142">
        <v>12.1</v>
      </c>
      <c r="P142">
        <v>17.258275000000001</v>
      </c>
      <c r="Q142">
        <v>1.1160300000000001</v>
      </c>
      <c r="R142">
        <f t="shared" si="7"/>
        <v>169.30367775000002</v>
      </c>
    </row>
    <row r="143" spans="3:18" x14ac:dyDescent="0.3">
      <c r="C143">
        <v>12.2</v>
      </c>
      <c r="D143">
        <v>14.551028000000001</v>
      </c>
      <c r="E143">
        <v>1.765309</v>
      </c>
      <c r="F143">
        <f t="shared" si="9"/>
        <v>142.60007440000001</v>
      </c>
      <c r="I143">
        <v>12.2</v>
      </c>
      <c r="J143">
        <v>50.167853999999998</v>
      </c>
      <c r="K143">
        <v>2.1595019999999998</v>
      </c>
      <c r="L143">
        <f t="shared" si="6"/>
        <v>491.64496920000005</v>
      </c>
      <c r="O143">
        <v>12.2</v>
      </c>
      <c r="P143">
        <v>18.983447999999999</v>
      </c>
      <c r="Q143">
        <v>1.16107</v>
      </c>
      <c r="R143">
        <f t="shared" si="7"/>
        <v>186.22762488000001</v>
      </c>
    </row>
    <row r="144" spans="3:18" x14ac:dyDescent="0.3">
      <c r="C144">
        <v>12.3</v>
      </c>
      <c r="D144">
        <v>15.945046</v>
      </c>
      <c r="E144">
        <v>1.804961</v>
      </c>
      <c r="F144">
        <f t="shared" si="9"/>
        <v>156.26145080000001</v>
      </c>
      <c r="I144">
        <v>12.3</v>
      </c>
      <c r="J144">
        <v>51.227162999999997</v>
      </c>
      <c r="K144">
        <v>2.1066180000000001</v>
      </c>
      <c r="L144">
        <f t="shared" si="6"/>
        <v>502.0261974</v>
      </c>
      <c r="O144">
        <v>12.3</v>
      </c>
      <c r="P144">
        <v>20.596163000000001</v>
      </c>
      <c r="Q144">
        <v>1.198804</v>
      </c>
      <c r="R144">
        <f t="shared" si="7"/>
        <v>202.04835903000003</v>
      </c>
    </row>
    <row r="145" spans="3:18" x14ac:dyDescent="0.3">
      <c r="C145">
        <v>12.4</v>
      </c>
      <c r="D145">
        <v>17.366533</v>
      </c>
      <c r="E145">
        <v>1.8425229999999999</v>
      </c>
      <c r="F145">
        <f t="shared" si="9"/>
        <v>170.19202340000001</v>
      </c>
      <c r="I145">
        <v>12.4</v>
      </c>
      <c r="J145">
        <v>51.949418999999999</v>
      </c>
      <c r="K145">
        <v>2.0409980000000001</v>
      </c>
      <c r="L145">
        <f t="shared" si="6"/>
        <v>509.10430620000005</v>
      </c>
      <c r="O145">
        <v>12.4</v>
      </c>
      <c r="P145">
        <v>22.304855</v>
      </c>
      <c r="Q145">
        <v>1.2262580000000001</v>
      </c>
      <c r="R145">
        <f t="shared" si="7"/>
        <v>218.81062755000002</v>
      </c>
    </row>
    <row r="146" spans="3:18" x14ac:dyDescent="0.3">
      <c r="C146">
        <v>12.5</v>
      </c>
      <c r="D146">
        <v>18.772912000000002</v>
      </c>
      <c r="E146">
        <v>1.873899</v>
      </c>
      <c r="F146">
        <f t="shared" si="9"/>
        <v>183.97453760000002</v>
      </c>
      <c r="I146">
        <v>12.5</v>
      </c>
      <c r="J146">
        <v>52.346983000000002</v>
      </c>
      <c r="K146">
        <v>1.9499500000000001</v>
      </c>
      <c r="L146">
        <f t="shared" si="6"/>
        <v>513.00043340000002</v>
      </c>
      <c r="O146">
        <v>12.5</v>
      </c>
      <c r="P146">
        <v>24.157594</v>
      </c>
      <c r="Q146">
        <v>1.267225</v>
      </c>
      <c r="R146">
        <f t="shared" si="7"/>
        <v>236.98599713999999</v>
      </c>
    </row>
    <row r="147" spans="3:18" x14ac:dyDescent="0.3">
      <c r="C147">
        <v>12.6</v>
      </c>
      <c r="D147">
        <v>20.220815999999999</v>
      </c>
      <c r="E147">
        <v>1.913422</v>
      </c>
      <c r="F147">
        <f t="shared" si="9"/>
        <v>198.16399680000001</v>
      </c>
      <c r="I147">
        <v>12.6</v>
      </c>
      <c r="J147">
        <v>52.486344000000003</v>
      </c>
      <c r="K147">
        <v>1.901764</v>
      </c>
      <c r="L147">
        <f t="shared" si="6"/>
        <v>514.36617120000005</v>
      </c>
      <c r="O147">
        <v>12.6</v>
      </c>
      <c r="P147">
        <v>26.085871999999998</v>
      </c>
      <c r="Q147">
        <v>1.3196779999999999</v>
      </c>
      <c r="R147">
        <f t="shared" si="7"/>
        <v>255.90240431999999</v>
      </c>
    </row>
    <row r="148" spans="3:18" x14ac:dyDescent="0.3">
      <c r="C148">
        <v>12.7</v>
      </c>
      <c r="D148">
        <v>21.686171000000002</v>
      </c>
      <c r="E148">
        <v>1.9615</v>
      </c>
      <c r="F148">
        <f t="shared" si="9"/>
        <v>212.52447580000003</v>
      </c>
      <c r="I148">
        <v>12.7</v>
      </c>
      <c r="J148">
        <v>52.433266000000003</v>
      </c>
      <c r="K148">
        <v>2.0568379999999999</v>
      </c>
      <c r="L148">
        <f t="shared" si="6"/>
        <v>513.84600680000005</v>
      </c>
      <c r="O148">
        <v>12.7</v>
      </c>
      <c r="P148">
        <v>27.977875000000001</v>
      </c>
      <c r="Q148">
        <v>1.3592219999999999</v>
      </c>
      <c r="R148">
        <f t="shared" si="7"/>
        <v>274.46295375</v>
      </c>
    </row>
    <row r="149" spans="3:18" x14ac:dyDescent="0.3">
      <c r="C149">
        <v>12.8</v>
      </c>
      <c r="D149">
        <v>23.195475999999999</v>
      </c>
      <c r="E149">
        <v>2.0002689999999999</v>
      </c>
      <c r="F149">
        <f t="shared" ref="F149:F173" si="10">D149*9.8</f>
        <v>227.31566480000001</v>
      </c>
      <c r="I149">
        <v>12.8</v>
      </c>
      <c r="J149">
        <v>33.087879000000001</v>
      </c>
      <c r="K149">
        <v>2.2292380000000001</v>
      </c>
      <c r="L149">
        <f t="shared" si="6"/>
        <v>324.26121420000004</v>
      </c>
      <c r="O149">
        <v>12.8</v>
      </c>
      <c r="P149">
        <v>29.813002000000001</v>
      </c>
      <c r="Q149">
        <v>1.395383</v>
      </c>
      <c r="R149">
        <f t="shared" si="7"/>
        <v>292.46554962000005</v>
      </c>
    </row>
    <row r="150" spans="3:18" x14ac:dyDescent="0.3">
      <c r="C150">
        <v>12.9</v>
      </c>
      <c r="D150">
        <v>24.786619000000002</v>
      </c>
      <c r="E150">
        <v>2.0315379999999998</v>
      </c>
      <c r="F150">
        <f t="shared" si="10"/>
        <v>242.90886620000003</v>
      </c>
      <c r="I150">
        <v>12.9</v>
      </c>
      <c r="J150">
        <v>7.1834559999999996</v>
      </c>
      <c r="K150">
        <v>2.2493439999999998</v>
      </c>
      <c r="L150">
        <f t="shared" ref="L150:L151" si="11">J150*9.8</f>
        <v>70.397868799999998</v>
      </c>
      <c r="O150">
        <v>12.9</v>
      </c>
      <c r="P150">
        <v>31.659844</v>
      </c>
      <c r="Q150">
        <v>1.435595</v>
      </c>
      <c r="R150">
        <f t="shared" ref="R150:R166" si="12">P150*9.81</f>
        <v>310.58306964000002</v>
      </c>
    </row>
    <row r="151" spans="3:18" x14ac:dyDescent="0.3">
      <c r="C151">
        <v>13</v>
      </c>
      <c r="D151">
        <v>26.419854999999998</v>
      </c>
      <c r="E151">
        <v>2.073194</v>
      </c>
      <c r="F151">
        <f t="shared" si="10"/>
        <v>258.914579</v>
      </c>
      <c r="I151">
        <v>13</v>
      </c>
      <c r="J151">
        <v>4.0071000000000002E-2</v>
      </c>
      <c r="K151">
        <v>2.2499690000000001</v>
      </c>
      <c r="L151">
        <f t="shared" si="11"/>
        <v>0.39269580000000004</v>
      </c>
      <c r="O151">
        <v>13</v>
      </c>
      <c r="P151">
        <v>33.540618000000002</v>
      </c>
      <c r="Q151">
        <v>1.4776609999999999</v>
      </c>
      <c r="R151">
        <f t="shared" si="12"/>
        <v>329.03346258000005</v>
      </c>
    </row>
    <row r="152" spans="3:18" x14ac:dyDescent="0.3">
      <c r="C152">
        <v>13.1</v>
      </c>
      <c r="D152">
        <v>28.047919</v>
      </c>
      <c r="E152">
        <v>2.1241810000000001</v>
      </c>
      <c r="F152">
        <f t="shared" si="10"/>
        <v>274.86960620000002</v>
      </c>
      <c r="O152">
        <v>13.1</v>
      </c>
      <c r="P152">
        <v>35.412666000000002</v>
      </c>
      <c r="Q152">
        <v>1.517808</v>
      </c>
      <c r="R152">
        <f t="shared" si="12"/>
        <v>347.39825346000003</v>
      </c>
    </row>
    <row r="153" spans="3:18" x14ac:dyDescent="0.3">
      <c r="C153">
        <v>13.2</v>
      </c>
      <c r="D153">
        <v>29.646577000000001</v>
      </c>
      <c r="E153">
        <v>2.164695</v>
      </c>
      <c r="F153">
        <f t="shared" si="10"/>
        <v>290.53645460000001</v>
      </c>
      <c r="O153">
        <v>13.2</v>
      </c>
      <c r="P153">
        <v>37.272677000000002</v>
      </c>
      <c r="Q153">
        <v>1.5596369999999999</v>
      </c>
      <c r="R153">
        <f t="shared" si="12"/>
        <v>365.64496137000003</v>
      </c>
    </row>
    <row r="154" spans="3:18" x14ac:dyDescent="0.3">
      <c r="C154">
        <v>13.3</v>
      </c>
      <c r="D154">
        <v>31.271733000000001</v>
      </c>
      <c r="E154">
        <v>2.2002090000000001</v>
      </c>
      <c r="F154">
        <f t="shared" si="10"/>
        <v>306.46298340000004</v>
      </c>
      <c r="O154">
        <v>13.3</v>
      </c>
      <c r="P154">
        <v>39.098109999999998</v>
      </c>
      <c r="Q154">
        <v>1.606163</v>
      </c>
      <c r="R154">
        <f t="shared" si="12"/>
        <v>383.55245910000002</v>
      </c>
    </row>
    <row r="155" spans="3:18" x14ac:dyDescent="0.3">
      <c r="C155">
        <v>13.4</v>
      </c>
      <c r="D155">
        <v>32.934052000000001</v>
      </c>
      <c r="E155">
        <v>2.2398829999999998</v>
      </c>
      <c r="F155">
        <f t="shared" si="10"/>
        <v>322.75370960000004</v>
      </c>
      <c r="O155">
        <v>13.4</v>
      </c>
      <c r="P155">
        <v>40.925562999999997</v>
      </c>
      <c r="Q155">
        <v>1.642001</v>
      </c>
      <c r="R155">
        <f t="shared" si="12"/>
        <v>401.47977302999999</v>
      </c>
    </row>
    <row r="156" spans="3:18" x14ac:dyDescent="0.3">
      <c r="C156">
        <v>13.5</v>
      </c>
      <c r="D156">
        <v>34.598714999999999</v>
      </c>
      <c r="E156">
        <v>2.2843619999999998</v>
      </c>
      <c r="F156">
        <f t="shared" si="10"/>
        <v>339.067407</v>
      </c>
      <c r="O156">
        <v>13.5</v>
      </c>
      <c r="P156">
        <v>42.778626000000003</v>
      </c>
      <c r="Q156">
        <v>1.685424</v>
      </c>
      <c r="R156">
        <f t="shared" si="12"/>
        <v>419.65832106000005</v>
      </c>
    </row>
    <row r="157" spans="3:18" x14ac:dyDescent="0.3">
      <c r="C157">
        <v>13.6</v>
      </c>
      <c r="D157">
        <v>36.252308999999997</v>
      </c>
      <c r="E157">
        <v>2.3246389999999999</v>
      </c>
      <c r="F157">
        <f t="shared" si="10"/>
        <v>355.27262819999999</v>
      </c>
      <c r="O157">
        <v>13.6</v>
      </c>
      <c r="P157">
        <v>44.597515000000001</v>
      </c>
      <c r="Q157">
        <v>1.7253780000000001</v>
      </c>
      <c r="R157">
        <f t="shared" si="12"/>
        <v>437.50162215000006</v>
      </c>
    </row>
    <row r="158" spans="3:18" x14ac:dyDescent="0.3">
      <c r="C158">
        <v>13.7</v>
      </c>
      <c r="D158">
        <v>37.855328999999998</v>
      </c>
      <c r="E158">
        <v>2.3720059999999998</v>
      </c>
      <c r="F158">
        <f t="shared" si="10"/>
        <v>370.98222420000002</v>
      </c>
      <c r="O158">
        <v>13.7</v>
      </c>
      <c r="P158">
        <v>46.327455999999998</v>
      </c>
      <c r="Q158">
        <v>1.7528969999999999</v>
      </c>
      <c r="R158">
        <f t="shared" si="12"/>
        <v>454.47234336000002</v>
      </c>
    </row>
    <row r="159" spans="3:18" x14ac:dyDescent="0.3">
      <c r="C159">
        <v>13.8</v>
      </c>
      <c r="D159">
        <v>39.433466000000003</v>
      </c>
      <c r="E159">
        <v>2.4134250000000002</v>
      </c>
      <c r="F159">
        <f t="shared" si="10"/>
        <v>386.44796680000007</v>
      </c>
      <c r="O159">
        <v>13.8</v>
      </c>
      <c r="P159">
        <v>47.946714999999998</v>
      </c>
      <c r="Q159">
        <v>1.7569269999999999</v>
      </c>
      <c r="R159">
        <f t="shared" si="12"/>
        <v>470.35727415000002</v>
      </c>
    </row>
    <row r="160" spans="3:18" x14ac:dyDescent="0.3">
      <c r="C160">
        <v>13.9</v>
      </c>
      <c r="D160">
        <v>40.986638999999997</v>
      </c>
      <c r="E160">
        <v>2.4481199999999999</v>
      </c>
      <c r="F160">
        <f t="shared" si="10"/>
        <v>401.66906219999998</v>
      </c>
      <c r="O160">
        <v>13.9</v>
      </c>
      <c r="P160">
        <v>49.387509999999999</v>
      </c>
      <c r="Q160">
        <v>1.70956</v>
      </c>
      <c r="R160">
        <f t="shared" si="12"/>
        <v>484.49147310000001</v>
      </c>
    </row>
    <row r="161" spans="2:18" x14ac:dyDescent="0.3">
      <c r="C161">
        <v>14</v>
      </c>
      <c r="D161">
        <v>42.477524000000003</v>
      </c>
      <c r="E161">
        <v>2.4892159999999999</v>
      </c>
      <c r="F161">
        <f t="shared" si="10"/>
        <v>416.27973520000006</v>
      </c>
      <c r="O161">
        <v>14</v>
      </c>
      <c r="P161">
        <v>50.599511</v>
      </c>
      <c r="Q161">
        <v>1.6408370000000001</v>
      </c>
      <c r="R161">
        <f t="shared" si="12"/>
        <v>496.38120291000001</v>
      </c>
    </row>
    <row r="162" spans="2:18" x14ac:dyDescent="0.3">
      <c r="C162">
        <v>14.1</v>
      </c>
      <c r="D162">
        <v>43.939163000000001</v>
      </c>
      <c r="E162">
        <v>2.5283289999999998</v>
      </c>
      <c r="F162">
        <f t="shared" si="10"/>
        <v>430.60379740000002</v>
      </c>
      <c r="O162">
        <v>14.1</v>
      </c>
      <c r="P162">
        <v>51.497968</v>
      </c>
      <c r="Q162">
        <v>1.5655410000000001</v>
      </c>
      <c r="R162">
        <f t="shared" si="12"/>
        <v>505.19506608</v>
      </c>
    </row>
    <row r="163" spans="2:18" x14ac:dyDescent="0.3">
      <c r="C163">
        <v>14.2</v>
      </c>
      <c r="D163">
        <v>45.393289000000003</v>
      </c>
      <c r="E163">
        <v>2.563952</v>
      </c>
      <c r="F163">
        <f t="shared" si="10"/>
        <v>444.85423220000007</v>
      </c>
      <c r="O163">
        <v>14.2</v>
      </c>
      <c r="P163">
        <v>52.021402000000002</v>
      </c>
      <c r="Q163">
        <v>1.4951380000000001</v>
      </c>
      <c r="R163">
        <f t="shared" si="12"/>
        <v>510.32995362000003</v>
      </c>
    </row>
    <row r="164" spans="2:18" x14ac:dyDescent="0.3">
      <c r="C164">
        <v>14.3</v>
      </c>
      <c r="D164">
        <v>46.790619999999997</v>
      </c>
      <c r="E164">
        <v>2.5752009999999999</v>
      </c>
      <c r="F164">
        <f t="shared" si="10"/>
        <v>458.54807599999998</v>
      </c>
      <c r="O164">
        <v>14.3</v>
      </c>
      <c r="P164">
        <v>37.241334000000002</v>
      </c>
      <c r="Q164">
        <v>1.605775</v>
      </c>
      <c r="R164">
        <f t="shared" si="12"/>
        <v>365.33748654000004</v>
      </c>
    </row>
    <row r="165" spans="2:18" x14ac:dyDescent="0.3">
      <c r="C165">
        <v>14.4</v>
      </c>
      <c r="D165">
        <v>48.070079999999997</v>
      </c>
      <c r="E165">
        <v>2.54488</v>
      </c>
      <c r="F165">
        <f t="shared" si="10"/>
        <v>471.08678400000002</v>
      </c>
      <c r="O165">
        <v>14.4</v>
      </c>
      <c r="P165">
        <v>11.420367000000001</v>
      </c>
      <c r="Q165">
        <v>1.7866439999999999</v>
      </c>
      <c r="R165">
        <f t="shared" si="12"/>
        <v>112.03380027000001</v>
      </c>
    </row>
    <row r="166" spans="2:18" x14ac:dyDescent="0.3">
      <c r="C166">
        <v>14.5</v>
      </c>
      <c r="D166">
        <v>49.233848999999999</v>
      </c>
      <c r="E166">
        <v>2.483161</v>
      </c>
      <c r="F166">
        <f t="shared" si="10"/>
        <v>482.49172020000003</v>
      </c>
      <c r="O166">
        <v>14.5</v>
      </c>
      <c r="P166">
        <v>4.0960000000000003E-2</v>
      </c>
      <c r="Q166">
        <v>1.839118</v>
      </c>
      <c r="R166">
        <f t="shared" si="12"/>
        <v>0.40181760000000005</v>
      </c>
    </row>
    <row r="167" spans="2:18" x14ac:dyDescent="0.3">
      <c r="C167">
        <v>14.6</v>
      </c>
      <c r="D167">
        <v>50.277970000000003</v>
      </c>
      <c r="E167">
        <v>2.402844</v>
      </c>
      <c r="F167">
        <f t="shared" si="10"/>
        <v>492.72410600000006</v>
      </c>
    </row>
    <row r="168" spans="2:18" x14ac:dyDescent="0.3">
      <c r="C168">
        <v>14.7</v>
      </c>
      <c r="D168">
        <v>51.127791999999999</v>
      </c>
      <c r="E168">
        <v>2.322743</v>
      </c>
      <c r="F168">
        <f t="shared" si="10"/>
        <v>501.05236160000004</v>
      </c>
    </row>
    <row r="169" spans="2:18" x14ac:dyDescent="0.3">
      <c r="C169">
        <v>14.8</v>
      </c>
      <c r="D169">
        <v>51.693075</v>
      </c>
      <c r="E169">
        <v>2.3740100000000002</v>
      </c>
      <c r="F169">
        <f t="shared" si="10"/>
        <v>506.59213500000004</v>
      </c>
    </row>
    <row r="170" spans="2:18" x14ac:dyDescent="0.3">
      <c r="C170">
        <v>14.9</v>
      </c>
      <c r="D170">
        <v>40.067988</v>
      </c>
      <c r="E170">
        <v>2.5612149999999998</v>
      </c>
      <c r="F170">
        <f t="shared" si="10"/>
        <v>392.6662824</v>
      </c>
    </row>
    <row r="171" spans="2:18" x14ac:dyDescent="0.3">
      <c r="C171">
        <v>15</v>
      </c>
      <c r="D171">
        <v>14.440671999999999</v>
      </c>
      <c r="E171">
        <v>2.660431</v>
      </c>
      <c r="F171">
        <f t="shared" si="10"/>
        <v>141.51858559999999</v>
      </c>
    </row>
    <row r="172" spans="2:18" x14ac:dyDescent="0.3">
      <c r="C172">
        <v>15.1</v>
      </c>
      <c r="D172">
        <v>9.2908000000000004E-2</v>
      </c>
      <c r="E172">
        <v>2.6596340000000001</v>
      </c>
      <c r="F172">
        <f t="shared" si="10"/>
        <v>0.91049840000000015</v>
      </c>
    </row>
    <row r="173" spans="2:18" x14ac:dyDescent="0.3">
      <c r="C173">
        <v>15.2</v>
      </c>
      <c r="D173">
        <v>7.6345999999999997E-2</v>
      </c>
      <c r="E173">
        <v>2.6589010000000002</v>
      </c>
      <c r="F173">
        <f t="shared" si="10"/>
        <v>0.74819080000000004</v>
      </c>
    </row>
    <row r="176" spans="2:18" x14ac:dyDescent="0.3">
      <c r="B17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E340F-274E-462E-8AEA-AD3D2C094167}">
  <dimension ref="A2:X187"/>
  <sheetViews>
    <sheetView workbookViewId="0">
      <selection activeCell="I16" sqref="I16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53.107532999999997</v>
      </c>
      <c r="J3">
        <f>MAX(F21:F183)</f>
        <v>520.98489872999994</v>
      </c>
      <c r="K3" cm="1">
        <f t="array" ref="K3">J3/area</f>
        <v>41200418.779995717</v>
      </c>
    </row>
    <row r="4" spans="8:11" x14ac:dyDescent="0.3">
      <c r="H4">
        <v>2</v>
      </c>
      <c r="I4">
        <f>MAX(J$21:J$1048576)</f>
        <v>42.160668999999999</v>
      </c>
      <c r="J4">
        <f>MAX(L21:L177)</f>
        <v>413.59616289000002</v>
      </c>
      <c r="K4" cm="1">
        <f t="array" ref="K4">J4/area</f>
        <v>32707925.236233126</v>
      </c>
    </row>
    <row r="5" spans="8:11" x14ac:dyDescent="0.3">
      <c r="H5">
        <v>3</v>
      </c>
      <c r="I5">
        <f>MAX(P$21:P$1048576)</f>
        <v>52.103968999999999</v>
      </c>
      <c r="J5">
        <f>MAX(R21:R187)</f>
        <v>511.13993589</v>
      </c>
      <c r="K5" cm="1">
        <f t="array" ref="K5">J5/area</f>
        <v>40421861.488085218</v>
      </c>
    </row>
    <row r="6" spans="8:11" x14ac:dyDescent="0.3">
      <c r="H6">
        <v>4</v>
      </c>
      <c r="I6">
        <f>MAX(V$21:V$1048576)</f>
        <v>45.433038000000003</v>
      </c>
      <c r="J6">
        <f>MAX(X21:X159)</f>
        <v>445.69810278000006</v>
      </c>
      <c r="K6" cm="1">
        <f t="array" ref="K6">J6/area</f>
        <v>35246604.131422549</v>
      </c>
    </row>
    <row r="7" spans="8:11" x14ac:dyDescent="0.3">
      <c r="H7" s="3" t="s">
        <v>41</v>
      </c>
      <c r="I7">
        <f>AVERAGE(I3:I6)</f>
        <v>48.201302250000005</v>
      </c>
      <c r="J7">
        <f>AVERAGE(J3:J6)</f>
        <v>472.85477507249999</v>
      </c>
      <c r="K7">
        <f>AVERAGE(K3:K6)</f>
        <v>37394202.408934154</v>
      </c>
    </row>
    <row r="8" spans="8:11" x14ac:dyDescent="0.3">
      <c r="H8" s="3" t="s">
        <v>42</v>
      </c>
      <c r="I8">
        <f>_xlfn.STDEV.S(I3:I6)</f>
        <v>5.2742912621076306</v>
      </c>
      <c r="J8">
        <f>_xlfn.STDEV.S(J3:J7)</f>
        <v>44.808844857645688</v>
      </c>
      <c r="K8">
        <f>_xlfn.STDEV.S(K3:K7)</f>
        <v>3543563.6957677389</v>
      </c>
    </row>
    <row r="9" spans="8:11" x14ac:dyDescent="0.3">
      <c r="H9" s="3" t="s">
        <v>43</v>
      </c>
      <c r="I9" cm="1">
        <f t="array" ref="I9">I8*testes</f>
        <v>13.560202834878719</v>
      </c>
      <c r="J9" cm="1">
        <f t="array" ref="J9">J8*testes</f>
        <v>115.20354012900707</v>
      </c>
      <c r="K9" cm="1">
        <f t="array" ref="K9">K8*testes</f>
        <v>9110502.2618188579</v>
      </c>
    </row>
    <row r="19" spans="1:24" x14ac:dyDescent="0.3">
      <c r="A19" s="3" t="s">
        <v>45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-0.34601999999999999</v>
      </c>
      <c r="E21">
        <v>-0.32760299999999998</v>
      </c>
      <c r="F21">
        <f>D21*9.81</f>
        <v>-3.3944562</v>
      </c>
      <c r="I21">
        <v>0</v>
      </c>
      <c r="J21">
        <v>0.210456</v>
      </c>
      <c r="K21">
        <v>-1.0986389999999999</v>
      </c>
      <c r="L21">
        <f>J21*9.81</f>
        <v>2.0645733600000002</v>
      </c>
      <c r="O21">
        <v>0</v>
      </c>
      <c r="P21">
        <v>-0.29382999999999998</v>
      </c>
      <c r="Q21">
        <v>-4.7711999999999997E-2</v>
      </c>
      <c r="R21">
        <f>P21*9.81</f>
        <v>-2.8824722999999999</v>
      </c>
      <c r="U21">
        <v>0</v>
      </c>
      <c r="V21">
        <v>0.134352</v>
      </c>
      <c r="W21">
        <v>0.28433000000000003</v>
      </c>
      <c r="X21">
        <f>V21*9.81</f>
        <v>1.3179931200000001</v>
      </c>
    </row>
    <row r="22" spans="1:24" x14ac:dyDescent="0.3">
      <c r="C22">
        <v>0.1</v>
      </c>
      <c r="D22">
        <v>-0.34715099999999999</v>
      </c>
      <c r="E22">
        <v>-0.327517</v>
      </c>
      <c r="F22">
        <f t="shared" ref="F22:F85" si="0">D22*9.81</f>
        <v>-3.4055513099999999</v>
      </c>
      <c r="I22">
        <v>0.1</v>
      </c>
      <c r="J22">
        <v>0.211506</v>
      </c>
      <c r="K22">
        <v>-1.099048</v>
      </c>
      <c r="L22">
        <f t="shared" ref="L22:L85" si="1">J22*9.81</f>
        <v>2.0748738600000003</v>
      </c>
      <c r="O22">
        <v>0.1</v>
      </c>
      <c r="P22">
        <v>-0.292134</v>
      </c>
      <c r="Q22">
        <v>-4.7690000000000003E-2</v>
      </c>
      <c r="R22">
        <f t="shared" ref="R22:R85" si="2">P22*9.81</f>
        <v>-2.8658345400000003</v>
      </c>
      <c r="U22">
        <v>0.1</v>
      </c>
      <c r="V22">
        <v>0.13637199999999999</v>
      </c>
      <c r="W22">
        <v>0.28420099999999998</v>
      </c>
      <c r="X22">
        <f t="shared" ref="X22:X85" si="3">V22*9.81</f>
        <v>1.3378093200000001</v>
      </c>
    </row>
    <row r="23" spans="1:24" x14ac:dyDescent="0.3">
      <c r="C23">
        <v>0.2</v>
      </c>
      <c r="D23">
        <v>-0.34852499999999997</v>
      </c>
      <c r="E23">
        <v>-0.32760299999999998</v>
      </c>
      <c r="F23">
        <f t="shared" si="0"/>
        <v>-3.41903025</v>
      </c>
      <c r="I23">
        <v>0.2</v>
      </c>
      <c r="J23">
        <v>0.21037500000000001</v>
      </c>
      <c r="K23">
        <v>-1.0983590000000001</v>
      </c>
      <c r="L23">
        <f t="shared" si="1"/>
        <v>2.06377875</v>
      </c>
      <c r="O23">
        <v>0.2</v>
      </c>
      <c r="P23">
        <v>-0.29253800000000002</v>
      </c>
      <c r="Q23">
        <v>-4.7538999999999998E-2</v>
      </c>
      <c r="R23">
        <f t="shared" si="2"/>
        <v>-2.8697977800000003</v>
      </c>
      <c r="U23">
        <v>0.2</v>
      </c>
      <c r="V23">
        <v>0.13726099999999999</v>
      </c>
      <c r="W23">
        <v>0.28471800000000003</v>
      </c>
      <c r="X23">
        <f t="shared" si="3"/>
        <v>1.34653041</v>
      </c>
    </row>
    <row r="24" spans="1:24" x14ac:dyDescent="0.3">
      <c r="C24">
        <v>0.3</v>
      </c>
      <c r="D24">
        <v>-0.34650500000000001</v>
      </c>
      <c r="E24">
        <v>-0.32702100000000001</v>
      </c>
      <c r="F24">
        <f t="shared" si="0"/>
        <v>-3.3992140500000003</v>
      </c>
      <c r="I24">
        <v>0.3</v>
      </c>
      <c r="J24">
        <v>0.20811299999999999</v>
      </c>
      <c r="K24">
        <v>-1.0983160000000001</v>
      </c>
      <c r="L24">
        <f t="shared" si="1"/>
        <v>2.0415885299999998</v>
      </c>
      <c r="O24">
        <v>0.3</v>
      </c>
      <c r="P24">
        <v>-0.29253800000000002</v>
      </c>
      <c r="Q24">
        <v>-4.7107999999999997E-2</v>
      </c>
      <c r="R24">
        <f t="shared" si="2"/>
        <v>-2.8697977800000003</v>
      </c>
      <c r="U24">
        <v>0.3</v>
      </c>
      <c r="V24">
        <v>0.13564499999999999</v>
      </c>
      <c r="W24">
        <v>0.28512799999999999</v>
      </c>
      <c r="X24">
        <f t="shared" si="3"/>
        <v>1.33067745</v>
      </c>
    </row>
    <row r="25" spans="1:24" x14ac:dyDescent="0.3">
      <c r="C25">
        <v>0.4</v>
      </c>
      <c r="D25">
        <v>-0.34642400000000001</v>
      </c>
      <c r="E25">
        <v>-0.32669799999999999</v>
      </c>
      <c r="F25">
        <f t="shared" si="0"/>
        <v>-3.3984194400000001</v>
      </c>
      <c r="I25">
        <v>0.4</v>
      </c>
      <c r="J25">
        <v>0.20908299999999999</v>
      </c>
      <c r="K25">
        <v>-1.0983160000000001</v>
      </c>
      <c r="L25">
        <f t="shared" si="1"/>
        <v>2.05110423</v>
      </c>
      <c r="O25">
        <v>0.4</v>
      </c>
      <c r="P25">
        <v>-0.29140700000000003</v>
      </c>
      <c r="Q25">
        <v>-4.7323999999999998E-2</v>
      </c>
      <c r="R25">
        <f t="shared" si="2"/>
        <v>-2.8587026700000004</v>
      </c>
      <c r="U25">
        <v>0.4</v>
      </c>
      <c r="V25">
        <v>0.13508000000000001</v>
      </c>
      <c r="W25">
        <v>0.284524</v>
      </c>
      <c r="X25">
        <f t="shared" si="3"/>
        <v>1.3251348000000001</v>
      </c>
    </row>
    <row r="26" spans="1:24" x14ac:dyDescent="0.3">
      <c r="C26">
        <v>0.5</v>
      </c>
      <c r="D26">
        <v>-0.34812100000000001</v>
      </c>
      <c r="E26">
        <v>-0.326741</v>
      </c>
      <c r="F26">
        <f t="shared" si="0"/>
        <v>-3.4150670100000005</v>
      </c>
      <c r="I26">
        <v>0.5</v>
      </c>
      <c r="J26">
        <v>0.20988999999999999</v>
      </c>
      <c r="K26">
        <v>-1.0981650000000001</v>
      </c>
      <c r="L26">
        <f t="shared" si="1"/>
        <v>2.0590209000000002</v>
      </c>
      <c r="O26">
        <v>0.5</v>
      </c>
      <c r="P26">
        <v>-0.292215</v>
      </c>
      <c r="Q26">
        <v>-4.7711999999999997E-2</v>
      </c>
      <c r="R26">
        <f t="shared" si="2"/>
        <v>-2.8666291500000001</v>
      </c>
      <c r="U26">
        <v>0.5</v>
      </c>
      <c r="V26">
        <v>0.13475599999999999</v>
      </c>
      <c r="W26">
        <v>0.284632</v>
      </c>
      <c r="X26">
        <f t="shared" si="3"/>
        <v>1.3219563599999999</v>
      </c>
    </row>
    <row r="27" spans="1:24" x14ac:dyDescent="0.3">
      <c r="C27">
        <v>0.6</v>
      </c>
      <c r="D27">
        <v>0</v>
      </c>
      <c r="E27">
        <v>-0.32699899999999998</v>
      </c>
      <c r="F27">
        <f t="shared" si="0"/>
        <v>0</v>
      </c>
      <c r="I27">
        <v>0.6</v>
      </c>
      <c r="J27">
        <v>0.209567</v>
      </c>
      <c r="K27">
        <v>-1.0983369999999999</v>
      </c>
      <c r="L27">
        <f t="shared" si="1"/>
        <v>2.0558522699999999</v>
      </c>
      <c r="O27">
        <v>0.6</v>
      </c>
      <c r="P27">
        <v>-0.293346</v>
      </c>
      <c r="Q27">
        <v>-4.7366999999999999E-2</v>
      </c>
      <c r="R27">
        <f t="shared" si="2"/>
        <v>-2.8777242599999999</v>
      </c>
      <c r="U27">
        <v>0.6</v>
      </c>
      <c r="V27">
        <v>0.13564499999999999</v>
      </c>
      <c r="W27">
        <v>0.28486899999999998</v>
      </c>
      <c r="X27">
        <f t="shared" si="3"/>
        <v>1.33067745</v>
      </c>
    </row>
    <row r="28" spans="1:24" x14ac:dyDescent="0.3">
      <c r="C28">
        <v>0.7</v>
      </c>
      <c r="D28">
        <v>1.1310000000000001E-3</v>
      </c>
      <c r="E28">
        <v>-0.32727899999999999</v>
      </c>
      <c r="F28">
        <f t="shared" si="0"/>
        <v>1.1095110000000002E-2</v>
      </c>
      <c r="I28">
        <v>0.7</v>
      </c>
      <c r="J28">
        <v>0.20916299999999999</v>
      </c>
      <c r="K28">
        <v>-1.0980570000000001</v>
      </c>
      <c r="L28">
        <f t="shared" si="1"/>
        <v>2.0518890299999999</v>
      </c>
      <c r="O28">
        <v>0.7</v>
      </c>
      <c r="P28">
        <v>-0.29148800000000002</v>
      </c>
      <c r="Q28">
        <v>-4.7431000000000001E-2</v>
      </c>
      <c r="R28">
        <f t="shared" si="2"/>
        <v>-2.8594972800000003</v>
      </c>
      <c r="U28">
        <v>0.7</v>
      </c>
      <c r="V28">
        <v>0.136938</v>
      </c>
      <c r="W28">
        <v>0.28521400000000002</v>
      </c>
      <c r="X28">
        <f t="shared" si="3"/>
        <v>1.3433617800000002</v>
      </c>
    </row>
    <row r="29" spans="1:24" x14ac:dyDescent="0.3">
      <c r="C29">
        <v>0.8</v>
      </c>
      <c r="D29">
        <v>2.343E-3</v>
      </c>
      <c r="E29">
        <v>-0.32738699999999998</v>
      </c>
      <c r="F29">
        <f t="shared" si="0"/>
        <v>2.2984830000000001E-2</v>
      </c>
      <c r="I29">
        <v>0.8</v>
      </c>
      <c r="J29">
        <v>0.20674000000000001</v>
      </c>
      <c r="K29">
        <v>-1.097971</v>
      </c>
      <c r="L29">
        <f t="shared" si="1"/>
        <v>2.0281194</v>
      </c>
      <c r="O29">
        <v>0.8</v>
      </c>
      <c r="P29">
        <v>-0.28971000000000002</v>
      </c>
      <c r="Q29">
        <v>-4.7301999999999997E-2</v>
      </c>
      <c r="R29">
        <f t="shared" si="2"/>
        <v>-2.8420551000000005</v>
      </c>
      <c r="U29">
        <v>0.8</v>
      </c>
      <c r="V29">
        <v>0.13508000000000001</v>
      </c>
      <c r="W29">
        <v>0.28504099999999999</v>
      </c>
      <c r="X29">
        <f t="shared" si="3"/>
        <v>1.3251348000000001</v>
      </c>
    </row>
    <row r="30" spans="1:24" x14ac:dyDescent="0.3">
      <c r="C30">
        <v>0.9</v>
      </c>
      <c r="D30">
        <v>2.9889999999999999E-3</v>
      </c>
      <c r="E30">
        <v>-0.32749499999999998</v>
      </c>
      <c r="F30">
        <f t="shared" si="0"/>
        <v>2.9322090000000002E-2</v>
      </c>
      <c r="I30">
        <v>0.9</v>
      </c>
      <c r="J30">
        <v>0.207871</v>
      </c>
      <c r="K30">
        <v>-1.0981860000000001</v>
      </c>
      <c r="L30">
        <f t="shared" si="1"/>
        <v>2.0392145100000003</v>
      </c>
      <c r="O30">
        <v>0.9</v>
      </c>
      <c r="P30">
        <v>-0.29076000000000002</v>
      </c>
      <c r="Q30">
        <v>-4.7560999999999999E-2</v>
      </c>
      <c r="R30">
        <f t="shared" si="2"/>
        <v>-2.8523556000000005</v>
      </c>
      <c r="U30">
        <v>0.9</v>
      </c>
      <c r="V30">
        <v>0.134352</v>
      </c>
      <c r="W30">
        <v>0.285472</v>
      </c>
      <c r="X30">
        <f t="shared" si="3"/>
        <v>1.3179931200000001</v>
      </c>
    </row>
    <row r="31" spans="1:24" x14ac:dyDescent="0.3">
      <c r="C31">
        <v>1</v>
      </c>
      <c r="D31">
        <v>1.1310000000000001E-3</v>
      </c>
      <c r="E31">
        <v>-0.32715</v>
      </c>
      <c r="F31">
        <f t="shared" si="0"/>
        <v>1.1095110000000002E-2</v>
      </c>
      <c r="I31">
        <v>1</v>
      </c>
      <c r="J31">
        <v>0.210618</v>
      </c>
      <c r="K31">
        <v>-1.0985739999999999</v>
      </c>
      <c r="L31">
        <f t="shared" si="1"/>
        <v>2.0661625800000003</v>
      </c>
      <c r="O31">
        <v>1</v>
      </c>
      <c r="P31">
        <v>-0.293103</v>
      </c>
      <c r="Q31">
        <v>-4.7581999999999999E-2</v>
      </c>
      <c r="R31">
        <f t="shared" si="2"/>
        <v>-2.8753404300000001</v>
      </c>
      <c r="U31">
        <v>1</v>
      </c>
      <c r="V31">
        <v>0.13516</v>
      </c>
      <c r="W31">
        <v>0.28577399999999997</v>
      </c>
      <c r="X31">
        <f t="shared" si="3"/>
        <v>1.3259196000000002</v>
      </c>
    </row>
    <row r="32" spans="1:24" x14ac:dyDescent="0.3">
      <c r="C32">
        <v>1.1000000000000001</v>
      </c>
      <c r="D32">
        <v>6.4599999999999998E-4</v>
      </c>
      <c r="E32">
        <v>-0.32760299999999998</v>
      </c>
      <c r="F32">
        <f t="shared" si="0"/>
        <v>6.3372599999999999E-3</v>
      </c>
      <c r="I32">
        <v>1.1000000000000001</v>
      </c>
      <c r="J32">
        <v>0.210618</v>
      </c>
      <c r="K32">
        <v>-1.098962</v>
      </c>
      <c r="L32">
        <f t="shared" si="1"/>
        <v>2.0661625800000003</v>
      </c>
      <c r="O32">
        <v>1.1000000000000001</v>
      </c>
      <c r="P32">
        <v>-0.29269899999999999</v>
      </c>
      <c r="Q32">
        <v>-4.7495999999999997E-2</v>
      </c>
      <c r="R32">
        <f t="shared" si="2"/>
        <v>-2.87137719</v>
      </c>
      <c r="U32">
        <v>1.1000000000000001</v>
      </c>
      <c r="V32">
        <v>0.13637199999999999</v>
      </c>
      <c r="W32">
        <v>0.28499799999999997</v>
      </c>
      <c r="X32">
        <f t="shared" si="3"/>
        <v>1.3378093200000001</v>
      </c>
    </row>
    <row r="33" spans="3:24" x14ac:dyDescent="0.3">
      <c r="C33">
        <v>1.2</v>
      </c>
      <c r="D33">
        <v>1.616E-3</v>
      </c>
      <c r="E33">
        <v>-0.32743</v>
      </c>
      <c r="F33">
        <f t="shared" si="0"/>
        <v>1.5852960000000003E-2</v>
      </c>
      <c r="I33">
        <v>1.2</v>
      </c>
      <c r="J33">
        <v>0.210618</v>
      </c>
      <c r="K33">
        <v>-1.0987899999999999</v>
      </c>
      <c r="L33">
        <f t="shared" si="1"/>
        <v>2.0661625800000003</v>
      </c>
      <c r="O33">
        <v>1.2</v>
      </c>
      <c r="P33">
        <v>-0.29269899999999999</v>
      </c>
      <c r="Q33">
        <v>-4.7862000000000002E-2</v>
      </c>
      <c r="R33">
        <f t="shared" si="2"/>
        <v>-2.87137719</v>
      </c>
      <c r="U33">
        <v>1.2</v>
      </c>
      <c r="V33">
        <v>0.137019</v>
      </c>
      <c r="W33">
        <v>0.28465299999999999</v>
      </c>
      <c r="X33">
        <f t="shared" si="3"/>
        <v>1.34415639</v>
      </c>
    </row>
    <row r="34" spans="3:24" x14ac:dyDescent="0.3">
      <c r="C34">
        <v>1.3</v>
      </c>
      <c r="D34">
        <v>1.2930000000000001E-3</v>
      </c>
      <c r="E34">
        <v>-0.327042</v>
      </c>
      <c r="F34">
        <f t="shared" si="0"/>
        <v>1.2684330000000002E-2</v>
      </c>
      <c r="I34">
        <v>1.3</v>
      </c>
      <c r="J34">
        <v>0.210456</v>
      </c>
      <c r="K34">
        <v>-1.0984020000000001</v>
      </c>
      <c r="L34">
        <f t="shared" si="1"/>
        <v>2.0645733600000002</v>
      </c>
      <c r="O34">
        <v>1.3</v>
      </c>
      <c r="P34">
        <v>-0.29092200000000001</v>
      </c>
      <c r="Q34">
        <v>-4.7969999999999999E-2</v>
      </c>
      <c r="R34">
        <f t="shared" si="2"/>
        <v>-2.8539448200000002</v>
      </c>
      <c r="U34">
        <v>1.3</v>
      </c>
      <c r="V34">
        <v>0.13508000000000001</v>
      </c>
      <c r="W34">
        <v>0.28478300000000001</v>
      </c>
      <c r="X34">
        <f t="shared" si="3"/>
        <v>1.3251348000000001</v>
      </c>
    </row>
    <row r="35" spans="3:24" x14ac:dyDescent="0.3">
      <c r="C35">
        <v>1.4</v>
      </c>
      <c r="D35">
        <v>1.616E-3</v>
      </c>
      <c r="E35">
        <v>-0.32719300000000001</v>
      </c>
      <c r="F35">
        <f t="shared" si="0"/>
        <v>1.5852960000000003E-2</v>
      </c>
      <c r="I35">
        <v>1.4</v>
      </c>
      <c r="J35">
        <v>0.20988999999999999</v>
      </c>
      <c r="K35">
        <v>-1.0984020000000001</v>
      </c>
      <c r="L35">
        <f t="shared" si="1"/>
        <v>2.0590209000000002</v>
      </c>
      <c r="O35">
        <v>1.4</v>
      </c>
      <c r="P35">
        <v>-0.29092200000000001</v>
      </c>
      <c r="Q35">
        <v>-4.8401E-2</v>
      </c>
      <c r="R35">
        <f t="shared" si="2"/>
        <v>-2.8539448200000002</v>
      </c>
      <c r="U35">
        <v>1.4</v>
      </c>
      <c r="V35">
        <v>0.134433</v>
      </c>
      <c r="W35">
        <v>0.28437299999999999</v>
      </c>
      <c r="X35">
        <f t="shared" si="3"/>
        <v>1.3187877299999999</v>
      </c>
    </row>
    <row r="36" spans="3:24" x14ac:dyDescent="0.3">
      <c r="C36">
        <v>1.5</v>
      </c>
      <c r="D36">
        <v>2.5850000000000001E-3</v>
      </c>
      <c r="E36">
        <v>-0.32721499999999998</v>
      </c>
      <c r="F36">
        <f t="shared" si="0"/>
        <v>2.5358850000000002E-2</v>
      </c>
      <c r="I36">
        <v>1.5</v>
      </c>
      <c r="J36">
        <v>0</v>
      </c>
      <c r="K36">
        <v>-1.0984240000000001</v>
      </c>
      <c r="L36">
        <f t="shared" si="1"/>
        <v>0</v>
      </c>
      <c r="O36">
        <v>1.5</v>
      </c>
      <c r="P36">
        <v>-0.29197200000000001</v>
      </c>
      <c r="Q36">
        <v>-4.7884000000000003E-2</v>
      </c>
      <c r="R36">
        <f t="shared" si="2"/>
        <v>-2.8642453200000002</v>
      </c>
      <c r="U36">
        <v>1.5</v>
      </c>
      <c r="V36">
        <v>0.13370599999999999</v>
      </c>
      <c r="W36">
        <v>0.28392099999999998</v>
      </c>
      <c r="X36">
        <f t="shared" si="3"/>
        <v>1.3116558599999999</v>
      </c>
    </row>
    <row r="37" spans="3:24" x14ac:dyDescent="0.3">
      <c r="C37">
        <v>1.6</v>
      </c>
      <c r="D37">
        <v>2.1810000000000002E-3</v>
      </c>
      <c r="E37">
        <v>-0.32738699999999998</v>
      </c>
      <c r="F37">
        <f t="shared" si="0"/>
        <v>2.1395610000000002E-2</v>
      </c>
      <c r="I37">
        <v>1.6</v>
      </c>
      <c r="J37">
        <v>-5.6599999999999999E-4</v>
      </c>
      <c r="K37">
        <v>-1.0985529999999999</v>
      </c>
      <c r="L37">
        <f t="shared" si="1"/>
        <v>-5.5524600000000004E-3</v>
      </c>
      <c r="O37">
        <v>1.6</v>
      </c>
      <c r="P37">
        <v>-0.29116399999999998</v>
      </c>
      <c r="Q37">
        <v>-4.7301999999999997E-2</v>
      </c>
      <c r="R37">
        <f t="shared" si="2"/>
        <v>-2.8563188400000001</v>
      </c>
      <c r="U37">
        <v>1.6</v>
      </c>
      <c r="V37">
        <v>0.13362499999999999</v>
      </c>
      <c r="W37">
        <v>0.285084</v>
      </c>
      <c r="X37">
        <f t="shared" si="3"/>
        <v>1.3108612500000001</v>
      </c>
    </row>
    <row r="38" spans="3:24" x14ac:dyDescent="0.3">
      <c r="C38">
        <v>1.7</v>
      </c>
      <c r="D38">
        <v>9.6900000000000003E-4</v>
      </c>
      <c r="E38">
        <v>-0.32697799999999999</v>
      </c>
      <c r="F38">
        <f t="shared" si="0"/>
        <v>9.5058900000000012E-3</v>
      </c>
      <c r="I38">
        <v>1.7</v>
      </c>
      <c r="J38">
        <v>-4.0400000000000001E-4</v>
      </c>
      <c r="K38">
        <v>-1.0988329999999999</v>
      </c>
      <c r="L38">
        <f t="shared" si="1"/>
        <v>-3.9632400000000007E-3</v>
      </c>
      <c r="O38">
        <v>1.7</v>
      </c>
      <c r="P38">
        <v>-0.292134</v>
      </c>
      <c r="Q38">
        <v>-4.7107999999999997E-2</v>
      </c>
      <c r="R38">
        <f t="shared" si="2"/>
        <v>-2.8658345400000003</v>
      </c>
      <c r="U38">
        <v>1.7</v>
      </c>
      <c r="V38">
        <v>0.13499900000000001</v>
      </c>
      <c r="W38">
        <v>0.28536499999999998</v>
      </c>
      <c r="X38">
        <f t="shared" si="3"/>
        <v>1.3243401900000003</v>
      </c>
    </row>
    <row r="39" spans="3:24" x14ac:dyDescent="0.3">
      <c r="C39">
        <v>1.8</v>
      </c>
      <c r="D39">
        <v>2.42E-4</v>
      </c>
      <c r="E39">
        <v>-0.32693499999999998</v>
      </c>
      <c r="F39">
        <f t="shared" si="0"/>
        <v>2.3740200000000001E-3</v>
      </c>
      <c r="I39">
        <v>1.8</v>
      </c>
      <c r="J39">
        <v>-9.6900000000000003E-4</v>
      </c>
      <c r="K39">
        <v>-1.0986819999999999</v>
      </c>
      <c r="L39">
        <f t="shared" si="1"/>
        <v>-9.5058900000000012E-3</v>
      </c>
      <c r="O39">
        <v>1.8</v>
      </c>
      <c r="P39">
        <v>-0.29431499999999999</v>
      </c>
      <c r="Q39">
        <v>-4.7841000000000002E-2</v>
      </c>
      <c r="R39">
        <f t="shared" si="2"/>
        <v>-2.8872301500000002</v>
      </c>
      <c r="U39">
        <v>1.8</v>
      </c>
      <c r="V39">
        <v>0.13613</v>
      </c>
      <c r="W39">
        <v>0.28478300000000001</v>
      </c>
      <c r="X39">
        <f t="shared" si="3"/>
        <v>1.3354353000000001</v>
      </c>
    </row>
    <row r="40" spans="3:24" x14ac:dyDescent="0.3">
      <c r="C40">
        <v>1.9</v>
      </c>
      <c r="D40">
        <v>1.1310000000000001E-3</v>
      </c>
      <c r="E40">
        <v>-0.32658999999999999</v>
      </c>
      <c r="F40">
        <f t="shared" si="0"/>
        <v>1.1095110000000002E-2</v>
      </c>
      <c r="I40">
        <v>1.9</v>
      </c>
      <c r="J40">
        <v>-2.0200000000000001E-3</v>
      </c>
      <c r="K40">
        <v>-1.0987039999999999</v>
      </c>
      <c r="L40">
        <f t="shared" si="1"/>
        <v>-1.9816200000000003E-2</v>
      </c>
      <c r="O40">
        <v>1.9</v>
      </c>
      <c r="P40">
        <v>-0.29431499999999999</v>
      </c>
      <c r="Q40">
        <v>-4.7862000000000002E-2</v>
      </c>
      <c r="R40">
        <f t="shared" si="2"/>
        <v>-2.8872301500000002</v>
      </c>
      <c r="U40">
        <v>1.9</v>
      </c>
      <c r="V40">
        <v>0.13637199999999999</v>
      </c>
      <c r="W40">
        <v>0.284804</v>
      </c>
      <c r="X40">
        <f t="shared" si="3"/>
        <v>1.3378093200000001</v>
      </c>
    </row>
    <row r="41" spans="3:24" x14ac:dyDescent="0.3">
      <c r="C41">
        <v>2</v>
      </c>
      <c r="D41">
        <v>1.5349999999999999E-3</v>
      </c>
      <c r="E41">
        <v>-0.32686999999999999</v>
      </c>
      <c r="F41">
        <f t="shared" si="0"/>
        <v>1.505835E-2</v>
      </c>
      <c r="I41">
        <v>2</v>
      </c>
      <c r="J41">
        <v>-2.5040000000000001E-3</v>
      </c>
      <c r="K41">
        <v>-1.0983590000000001</v>
      </c>
      <c r="L41">
        <f t="shared" si="1"/>
        <v>-2.4564240000000001E-2</v>
      </c>
      <c r="O41">
        <v>2</v>
      </c>
      <c r="P41">
        <v>-0.298516</v>
      </c>
      <c r="Q41">
        <v>-4.6613000000000002E-2</v>
      </c>
      <c r="R41">
        <f t="shared" si="2"/>
        <v>-2.9284419600000002</v>
      </c>
      <c r="U41">
        <v>2</v>
      </c>
      <c r="V41">
        <v>0.13637199999999999</v>
      </c>
      <c r="W41">
        <v>0.28471800000000003</v>
      </c>
      <c r="X41">
        <f t="shared" si="3"/>
        <v>1.3378093200000001</v>
      </c>
    </row>
    <row r="42" spans="3:24" x14ac:dyDescent="0.3">
      <c r="C42">
        <v>2.1</v>
      </c>
      <c r="D42">
        <v>1.7769999999999999E-3</v>
      </c>
      <c r="E42">
        <v>-0.32736599999999999</v>
      </c>
      <c r="F42">
        <f t="shared" si="0"/>
        <v>1.7432369999999999E-2</v>
      </c>
      <c r="I42">
        <v>2.1</v>
      </c>
      <c r="J42">
        <v>-1.3730000000000001E-3</v>
      </c>
      <c r="K42">
        <v>-1.0984240000000001</v>
      </c>
      <c r="L42">
        <f t="shared" si="1"/>
        <v>-1.3469130000000001E-2</v>
      </c>
      <c r="O42">
        <v>2.1</v>
      </c>
      <c r="P42">
        <v>-0.28203499999999998</v>
      </c>
      <c r="Q42">
        <v>-4.6807000000000001E-2</v>
      </c>
      <c r="R42">
        <f t="shared" si="2"/>
        <v>-2.7667633499999997</v>
      </c>
      <c r="U42">
        <v>2.1</v>
      </c>
      <c r="V42">
        <v>0.136211</v>
      </c>
      <c r="W42">
        <v>0.28493400000000002</v>
      </c>
      <c r="X42">
        <f t="shared" si="3"/>
        <v>1.3362299100000001</v>
      </c>
    </row>
    <row r="43" spans="3:24" x14ac:dyDescent="0.3">
      <c r="C43">
        <v>2.2000000000000002</v>
      </c>
      <c r="D43">
        <v>1.212E-3</v>
      </c>
      <c r="E43">
        <v>-0.32727899999999999</v>
      </c>
      <c r="F43">
        <f t="shared" si="0"/>
        <v>1.1889719999999999E-2</v>
      </c>
      <c r="I43">
        <v>2.2000000000000002</v>
      </c>
      <c r="J43">
        <v>-5.6599999999999999E-4</v>
      </c>
      <c r="K43">
        <v>0</v>
      </c>
      <c r="L43">
        <f t="shared" si="1"/>
        <v>-5.5524600000000004E-3</v>
      </c>
      <c r="O43">
        <v>2.2000000000000002</v>
      </c>
      <c r="P43">
        <v>-0.23622799999999999</v>
      </c>
      <c r="Q43">
        <v>-4.7107999999999997E-2</v>
      </c>
      <c r="R43">
        <f t="shared" si="2"/>
        <v>-2.3173966799999999</v>
      </c>
      <c r="U43">
        <v>2.2000000000000002</v>
      </c>
      <c r="V43">
        <v>0.13588700000000001</v>
      </c>
      <c r="W43">
        <v>0.285084</v>
      </c>
      <c r="X43">
        <f t="shared" si="3"/>
        <v>1.3330514700000002</v>
      </c>
    </row>
    <row r="44" spans="3:24" x14ac:dyDescent="0.3">
      <c r="C44">
        <v>2.2999999999999998</v>
      </c>
      <c r="D44">
        <v>1.3730000000000001E-3</v>
      </c>
      <c r="E44">
        <v>-0.32689200000000002</v>
      </c>
      <c r="F44">
        <f t="shared" si="0"/>
        <v>1.3469130000000001E-2</v>
      </c>
      <c r="I44">
        <v>2.2999999999999998</v>
      </c>
      <c r="J44" s="2">
        <v>8.0789230000000004E-5</v>
      </c>
      <c r="K44">
        <v>-1.5100000000000001E-4</v>
      </c>
      <c r="L44">
        <f t="shared" si="1"/>
        <v>7.925423463000001E-4</v>
      </c>
      <c r="O44">
        <v>2.2999999999999998</v>
      </c>
      <c r="P44">
        <v>-0.15673100000000001</v>
      </c>
      <c r="Q44">
        <v>-4.6850000000000003E-2</v>
      </c>
      <c r="R44">
        <f t="shared" si="2"/>
        <v>-1.5375311100000002</v>
      </c>
      <c r="U44">
        <v>2.2999999999999998</v>
      </c>
      <c r="V44">
        <v>0.13645299999999999</v>
      </c>
      <c r="W44">
        <v>0.28532200000000002</v>
      </c>
      <c r="X44">
        <f t="shared" si="3"/>
        <v>1.3386039299999999</v>
      </c>
    </row>
    <row r="45" spans="3:24" x14ac:dyDescent="0.3">
      <c r="C45">
        <v>2.4</v>
      </c>
      <c r="D45">
        <v>2.2620000000000001E-3</v>
      </c>
      <c r="E45">
        <v>-0.32678400000000002</v>
      </c>
      <c r="F45">
        <f t="shared" si="0"/>
        <v>2.2190220000000004E-2</v>
      </c>
      <c r="I45">
        <v>2.4</v>
      </c>
      <c r="J45">
        <v>9.6900000000000003E-4</v>
      </c>
      <c r="K45">
        <v>-7.54E-4</v>
      </c>
      <c r="L45">
        <f t="shared" si="1"/>
        <v>9.5058900000000012E-3</v>
      </c>
      <c r="O45">
        <v>2.4</v>
      </c>
      <c r="P45">
        <v>-0.117468</v>
      </c>
      <c r="Q45">
        <v>-4.6462000000000003E-2</v>
      </c>
      <c r="R45">
        <f t="shared" si="2"/>
        <v>-1.1523610800000001</v>
      </c>
      <c r="U45">
        <v>2.4</v>
      </c>
      <c r="V45">
        <v>0.134352</v>
      </c>
      <c r="W45">
        <v>0.28514899999999999</v>
      </c>
      <c r="X45">
        <f t="shared" si="3"/>
        <v>1.3179931200000001</v>
      </c>
    </row>
    <row r="46" spans="3:24" x14ac:dyDescent="0.3">
      <c r="C46">
        <v>2.5</v>
      </c>
      <c r="D46">
        <v>1.454E-3</v>
      </c>
      <c r="E46">
        <v>-0.32719300000000001</v>
      </c>
      <c r="F46">
        <f t="shared" si="0"/>
        <v>1.426374E-2</v>
      </c>
      <c r="I46">
        <v>2.5</v>
      </c>
      <c r="J46">
        <v>2.42E-4</v>
      </c>
      <c r="K46">
        <v>-4.3100000000000001E-4</v>
      </c>
      <c r="L46">
        <f t="shared" si="1"/>
        <v>2.3740200000000001E-3</v>
      </c>
      <c r="O46">
        <v>2.5</v>
      </c>
      <c r="P46">
        <v>-0.20391200000000001</v>
      </c>
      <c r="Q46">
        <v>-4.7E-2</v>
      </c>
      <c r="R46">
        <f t="shared" si="2"/>
        <v>-2.0003767200000002</v>
      </c>
      <c r="U46">
        <v>2.5</v>
      </c>
      <c r="V46">
        <v>0.133464</v>
      </c>
      <c r="W46">
        <v>0.28495500000000001</v>
      </c>
      <c r="X46">
        <f t="shared" si="3"/>
        <v>1.3092818400000001</v>
      </c>
    </row>
    <row r="47" spans="3:24" x14ac:dyDescent="0.3">
      <c r="C47">
        <v>2.6</v>
      </c>
      <c r="D47">
        <v>1.212E-3</v>
      </c>
      <c r="E47">
        <v>-0.32715</v>
      </c>
      <c r="F47">
        <f t="shared" si="0"/>
        <v>1.1889719999999999E-2</v>
      </c>
      <c r="I47">
        <v>2.6</v>
      </c>
      <c r="J47" s="2">
        <v>8.0789230000000004E-5</v>
      </c>
      <c r="K47" s="2">
        <v>-2.1549959999999999E-5</v>
      </c>
      <c r="L47">
        <f t="shared" si="1"/>
        <v>7.925423463000001E-4</v>
      </c>
      <c r="O47">
        <v>2.6</v>
      </c>
      <c r="P47">
        <v>-0.214334</v>
      </c>
      <c r="Q47">
        <v>-4.7280999999999997E-2</v>
      </c>
      <c r="R47">
        <f t="shared" si="2"/>
        <v>-2.1026165400000001</v>
      </c>
      <c r="U47">
        <v>2.6</v>
      </c>
      <c r="V47">
        <v>0.13548399999999999</v>
      </c>
      <c r="W47">
        <v>0.28497699999999998</v>
      </c>
      <c r="X47">
        <f t="shared" si="3"/>
        <v>1.3290980400000001</v>
      </c>
    </row>
    <row r="48" spans="3:24" x14ac:dyDescent="0.3">
      <c r="C48">
        <v>2.7</v>
      </c>
      <c r="D48">
        <v>7.27E-4</v>
      </c>
      <c r="E48">
        <v>-0.32730100000000001</v>
      </c>
      <c r="F48">
        <f t="shared" si="0"/>
        <v>7.1318700000000002E-3</v>
      </c>
      <c r="I48">
        <v>2.7</v>
      </c>
      <c r="J48">
        <v>-2.4239999999999999E-3</v>
      </c>
      <c r="K48">
        <v>-1.08E-4</v>
      </c>
      <c r="L48">
        <f t="shared" si="1"/>
        <v>-2.3779439999999999E-2</v>
      </c>
      <c r="O48">
        <v>2.7</v>
      </c>
      <c r="P48">
        <v>-0.218616</v>
      </c>
      <c r="Q48">
        <v>-4.7065000000000003E-2</v>
      </c>
      <c r="R48">
        <f t="shared" si="2"/>
        <v>-2.14462296</v>
      </c>
      <c r="U48">
        <v>2.7</v>
      </c>
      <c r="V48">
        <v>0</v>
      </c>
      <c r="W48">
        <v>0.28433000000000003</v>
      </c>
      <c r="X48">
        <f t="shared" si="3"/>
        <v>0</v>
      </c>
    </row>
    <row r="49" spans="3:24" x14ac:dyDescent="0.3">
      <c r="C49">
        <v>2.8</v>
      </c>
      <c r="D49" s="2">
        <v>8.813217E-14</v>
      </c>
      <c r="E49">
        <v>-0.32721499999999998</v>
      </c>
      <c r="F49">
        <f t="shared" si="0"/>
        <v>8.6457658770000008E-13</v>
      </c>
      <c r="I49">
        <v>2.8</v>
      </c>
      <c r="J49">
        <v>-3.0699999999999998E-3</v>
      </c>
      <c r="K49">
        <v>-4.7399999999999997E-4</v>
      </c>
      <c r="L49">
        <f t="shared" si="1"/>
        <v>-3.01167E-2</v>
      </c>
      <c r="O49">
        <v>2.8</v>
      </c>
      <c r="P49">
        <v>-0.28090399999999999</v>
      </c>
      <c r="Q49">
        <v>-4.7431000000000001E-2</v>
      </c>
      <c r="R49">
        <f t="shared" si="2"/>
        <v>-2.7556682399999999</v>
      </c>
      <c r="U49">
        <v>2.8</v>
      </c>
      <c r="V49">
        <v>-2.0200000000000001E-3</v>
      </c>
      <c r="W49">
        <v>0.28473999999999999</v>
      </c>
      <c r="X49">
        <f t="shared" si="3"/>
        <v>-1.9816200000000003E-2</v>
      </c>
    </row>
    <row r="50" spans="3:24" x14ac:dyDescent="0.3">
      <c r="C50">
        <v>2.9</v>
      </c>
      <c r="D50">
        <v>4.8500000000000003E-4</v>
      </c>
      <c r="E50">
        <v>-0.32732299999999998</v>
      </c>
      <c r="F50">
        <f t="shared" si="0"/>
        <v>4.7578500000000001E-3</v>
      </c>
      <c r="I50">
        <v>2.9</v>
      </c>
      <c r="J50">
        <v>-9.6900000000000003E-4</v>
      </c>
      <c r="K50">
        <v>-4.7399999999999997E-4</v>
      </c>
      <c r="L50">
        <f t="shared" si="1"/>
        <v>-9.5058900000000012E-3</v>
      </c>
      <c r="O50">
        <v>2.9</v>
      </c>
      <c r="P50">
        <v>-0.27944999999999998</v>
      </c>
      <c r="Q50">
        <v>-4.7754999999999999E-2</v>
      </c>
      <c r="R50">
        <f t="shared" si="2"/>
        <v>-2.7414044999999998</v>
      </c>
      <c r="U50">
        <v>2.9</v>
      </c>
      <c r="V50">
        <v>-4.8500000000000003E-4</v>
      </c>
      <c r="W50">
        <v>0.28482600000000002</v>
      </c>
      <c r="X50">
        <f t="shared" si="3"/>
        <v>-4.7578500000000001E-3</v>
      </c>
    </row>
    <row r="51" spans="3:24" x14ac:dyDescent="0.3">
      <c r="C51">
        <v>3</v>
      </c>
      <c r="D51">
        <v>8.8900000000000003E-4</v>
      </c>
      <c r="E51">
        <v>-0.32715</v>
      </c>
      <c r="F51">
        <f t="shared" si="0"/>
        <v>8.7210900000000008E-3</v>
      </c>
      <c r="I51">
        <v>3</v>
      </c>
      <c r="J51">
        <v>3.2299999999999999E-4</v>
      </c>
      <c r="K51">
        <v>-2.1499999999999999E-4</v>
      </c>
      <c r="L51">
        <f t="shared" si="1"/>
        <v>3.16863E-3</v>
      </c>
      <c r="O51">
        <v>3</v>
      </c>
      <c r="P51">
        <v>-0.28074300000000002</v>
      </c>
      <c r="Q51">
        <v>-4.7129999999999998E-2</v>
      </c>
      <c r="R51">
        <f t="shared" si="2"/>
        <v>-2.7540888300000002</v>
      </c>
      <c r="U51">
        <v>3</v>
      </c>
      <c r="V51">
        <v>1.2930000000000001E-3</v>
      </c>
      <c r="W51">
        <v>0.284632</v>
      </c>
      <c r="X51">
        <f t="shared" si="3"/>
        <v>1.2684330000000002E-2</v>
      </c>
    </row>
    <row r="52" spans="3:24" x14ac:dyDescent="0.3">
      <c r="C52">
        <v>3.1</v>
      </c>
      <c r="D52">
        <v>1.3730000000000001E-3</v>
      </c>
      <c r="E52">
        <v>-0.327042</v>
      </c>
      <c r="F52">
        <f t="shared" si="0"/>
        <v>1.3469130000000001E-2</v>
      </c>
      <c r="I52">
        <v>3.1</v>
      </c>
      <c r="J52">
        <v>1.1310000000000001E-3</v>
      </c>
      <c r="K52">
        <v>-3.2299999999999999E-4</v>
      </c>
      <c r="L52">
        <f t="shared" si="1"/>
        <v>1.1095110000000002E-2</v>
      </c>
      <c r="O52">
        <v>3.1</v>
      </c>
      <c r="P52">
        <v>-0.27920800000000001</v>
      </c>
      <c r="Q52">
        <v>-4.6203000000000001E-2</v>
      </c>
      <c r="R52">
        <f t="shared" si="2"/>
        <v>-2.7390304800000003</v>
      </c>
      <c r="U52">
        <v>3.1</v>
      </c>
      <c r="V52">
        <v>3.2299999999999999E-4</v>
      </c>
      <c r="W52">
        <v>0.28420099999999998</v>
      </c>
      <c r="X52">
        <f t="shared" si="3"/>
        <v>3.16863E-3</v>
      </c>
    </row>
    <row r="53" spans="3:24" x14ac:dyDescent="0.3">
      <c r="C53">
        <v>3.2</v>
      </c>
      <c r="D53">
        <v>1.8580000000000001E-3</v>
      </c>
      <c r="E53">
        <v>-0.32715</v>
      </c>
      <c r="F53">
        <f t="shared" si="0"/>
        <v>1.822698E-2</v>
      </c>
      <c r="I53">
        <v>3.2</v>
      </c>
      <c r="J53">
        <v>4.8500000000000003E-4</v>
      </c>
      <c r="K53" s="2">
        <v>-6.4649890000000005E-5</v>
      </c>
      <c r="L53">
        <f t="shared" si="1"/>
        <v>4.7578500000000001E-3</v>
      </c>
      <c r="O53">
        <v>3.2</v>
      </c>
      <c r="P53">
        <v>-0.28009600000000001</v>
      </c>
      <c r="Q53">
        <v>-4.6353999999999999E-2</v>
      </c>
      <c r="R53">
        <f t="shared" si="2"/>
        <v>-2.7477417600000003</v>
      </c>
      <c r="U53">
        <v>3.2</v>
      </c>
      <c r="V53">
        <v>-4.8500000000000003E-4</v>
      </c>
      <c r="W53">
        <v>0.28420099999999998</v>
      </c>
      <c r="X53">
        <f t="shared" si="3"/>
        <v>-4.7578500000000001E-3</v>
      </c>
    </row>
    <row r="54" spans="3:24" x14ac:dyDescent="0.3">
      <c r="C54">
        <v>3.3</v>
      </c>
      <c r="D54">
        <v>2.7469999999999999E-3</v>
      </c>
      <c r="E54">
        <v>-0.32708599999999999</v>
      </c>
      <c r="F54">
        <f t="shared" si="0"/>
        <v>2.6948070000000001E-2</v>
      </c>
      <c r="I54">
        <v>3.3</v>
      </c>
      <c r="J54">
        <v>-1.6200000000000001E-4</v>
      </c>
      <c r="K54">
        <v>-1.2899999999999999E-4</v>
      </c>
      <c r="L54">
        <f t="shared" si="1"/>
        <v>-1.5892200000000001E-3</v>
      </c>
      <c r="O54">
        <v>3.3</v>
      </c>
      <c r="P54">
        <v>-0.28050000000000003</v>
      </c>
      <c r="Q54">
        <v>-4.6353999999999999E-2</v>
      </c>
      <c r="R54">
        <f t="shared" si="2"/>
        <v>-2.7517050000000003</v>
      </c>
      <c r="U54">
        <v>3.3</v>
      </c>
      <c r="V54">
        <v>3.2299999999999999E-4</v>
      </c>
      <c r="W54">
        <v>0.284416</v>
      </c>
      <c r="X54">
        <f t="shared" si="3"/>
        <v>3.16863E-3</v>
      </c>
    </row>
    <row r="55" spans="3:24" x14ac:dyDescent="0.3">
      <c r="C55">
        <v>3.4</v>
      </c>
      <c r="D55">
        <v>4.2009999999999999E-3</v>
      </c>
      <c r="E55">
        <v>-0.32732299999999998</v>
      </c>
      <c r="F55">
        <f t="shared" si="0"/>
        <v>4.1211810000000001E-2</v>
      </c>
      <c r="I55">
        <v>3.4</v>
      </c>
      <c r="J55" s="2">
        <v>-8.0789230000000004E-5</v>
      </c>
      <c r="K55">
        <v>1.5100000000000001E-4</v>
      </c>
      <c r="L55">
        <f t="shared" si="1"/>
        <v>-7.925423463000001E-4</v>
      </c>
      <c r="O55">
        <v>3.4</v>
      </c>
      <c r="P55">
        <v>-0.278561</v>
      </c>
      <c r="Q55">
        <v>-4.6785E-2</v>
      </c>
      <c r="R55">
        <f t="shared" si="2"/>
        <v>-2.7326834100000004</v>
      </c>
      <c r="U55">
        <v>3.4</v>
      </c>
      <c r="V55">
        <v>7.27E-4</v>
      </c>
      <c r="W55">
        <v>0.284416</v>
      </c>
      <c r="X55">
        <f t="shared" si="3"/>
        <v>7.1318700000000002E-3</v>
      </c>
    </row>
    <row r="56" spans="3:24" x14ac:dyDescent="0.3">
      <c r="C56">
        <v>3.5</v>
      </c>
      <c r="D56">
        <v>4.2009999999999999E-3</v>
      </c>
      <c r="E56">
        <v>-0.32678400000000002</v>
      </c>
      <c r="F56">
        <f t="shared" si="0"/>
        <v>4.1211810000000001E-2</v>
      </c>
      <c r="I56">
        <v>3.5</v>
      </c>
      <c r="J56" s="2">
        <v>-8.0789230000000004E-5</v>
      </c>
      <c r="K56">
        <v>4.3100000000000001E-4</v>
      </c>
      <c r="L56">
        <f t="shared" si="1"/>
        <v>-7.925423463000001E-4</v>
      </c>
      <c r="O56">
        <v>3.5</v>
      </c>
      <c r="P56">
        <v>-0.27928799999999998</v>
      </c>
      <c r="Q56">
        <v>-4.7044000000000002E-2</v>
      </c>
      <c r="R56">
        <f t="shared" si="2"/>
        <v>-2.7398152799999997</v>
      </c>
      <c r="U56">
        <v>3.5</v>
      </c>
      <c r="V56" s="2">
        <v>-5.5082610000000001E-14</v>
      </c>
      <c r="W56">
        <v>0.284804</v>
      </c>
      <c r="X56">
        <f t="shared" si="3"/>
        <v>-5.4036040410000003E-13</v>
      </c>
    </row>
    <row r="57" spans="3:24" x14ac:dyDescent="0.3">
      <c r="C57">
        <v>3.6</v>
      </c>
      <c r="D57">
        <v>2.666E-3</v>
      </c>
      <c r="E57">
        <v>-0.32678400000000002</v>
      </c>
      <c r="F57">
        <f t="shared" si="0"/>
        <v>2.615346E-2</v>
      </c>
      <c r="I57">
        <v>3.6</v>
      </c>
      <c r="J57">
        <v>-2.343E-3</v>
      </c>
      <c r="K57">
        <v>-1.573E-3</v>
      </c>
      <c r="L57">
        <f t="shared" si="1"/>
        <v>-2.2984830000000001E-2</v>
      </c>
      <c r="O57">
        <v>3.6</v>
      </c>
      <c r="P57">
        <v>-0.279692</v>
      </c>
      <c r="Q57">
        <v>-4.6656000000000003E-2</v>
      </c>
      <c r="R57">
        <f t="shared" si="2"/>
        <v>-2.7437785200000002</v>
      </c>
      <c r="U57">
        <v>3.6</v>
      </c>
      <c r="V57">
        <v>-2.9889999999999999E-3</v>
      </c>
      <c r="W57">
        <v>0.28521400000000002</v>
      </c>
      <c r="X57">
        <f t="shared" si="3"/>
        <v>-2.9322090000000002E-2</v>
      </c>
    </row>
    <row r="58" spans="3:24" x14ac:dyDescent="0.3">
      <c r="C58">
        <v>3.7</v>
      </c>
      <c r="D58">
        <v>2.4239999999999999E-3</v>
      </c>
      <c r="E58">
        <v>-0.32691300000000001</v>
      </c>
      <c r="F58">
        <f t="shared" si="0"/>
        <v>2.3779439999999999E-2</v>
      </c>
      <c r="I58">
        <v>3.7</v>
      </c>
      <c r="J58">
        <v>-2.8279999999999998E-3</v>
      </c>
      <c r="K58">
        <v>-6.0340000000000003E-3</v>
      </c>
      <c r="L58">
        <f t="shared" si="1"/>
        <v>-2.7742679999999999E-2</v>
      </c>
      <c r="O58">
        <v>3.7</v>
      </c>
      <c r="P58">
        <v>-0.27985399999999999</v>
      </c>
      <c r="Q58">
        <v>-4.6698999999999997E-2</v>
      </c>
      <c r="R58">
        <f t="shared" si="2"/>
        <v>-2.7453677400000003</v>
      </c>
      <c r="U58">
        <v>3.7</v>
      </c>
      <c r="V58">
        <v>-1.616E-3</v>
      </c>
      <c r="W58">
        <v>0.285408</v>
      </c>
      <c r="X58">
        <f t="shared" si="3"/>
        <v>-1.5852960000000003E-2</v>
      </c>
    </row>
    <row r="59" spans="3:24" x14ac:dyDescent="0.3">
      <c r="C59">
        <v>3.8</v>
      </c>
      <c r="D59">
        <v>2.666E-3</v>
      </c>
      <c r="E59">
        <v>-0.32671899999999998</v>
      </c>
      <c r="F59">
        <f t="shared" si="0"/>
        <v>2.615346E-2</v>
      </c>
      <c r="I59">
        <v>3.8</v>
      </c>
      <c r="J59">
        <v>-2.0200000000000001E-3</v>
      </c>
      <c r="K59">
        <v>-5.2370000000000003E-3</v>
      </c>
      <c r="L59">
        <f t="shared" si="1"/>
        <v>-1.9816200000000003E-2</v>
      </c>
      <c r="O59">
        <v>3.8</v>
      </c>
      <c r="P59">
        <v>-0.27936899999999998</v>
      </c>
      <c r="Q59">
        <v>-4.6719999999999998E-2</v>
      </c>
      <c r="R59">
        <f t="shared" si="2"/>
        <v>-2.74060989</v>
      </c>
      <c r="U59">
        <v>3.8</v>
      </c>
      <c r="V59" s="2">
        <v>-1.9278910000000002E-14</v>
      </c>
      <c r="W59">
        <v>0.28521400000000002</v>
      </c>
      <c r="X59">
        <f t="shared" si="3"/>
        <v>-1.8912610710000002E-13</v>
      </c>
    </row>
    <row r="60" spans="3:24" x14ac:dyDescent="0.3">
      <c r="C60">
        <v>3.9</v>
      </c>
      <c r="D60">
        <v>1.212E-3</v>
      </c>
      <c r="E60">
        <v>-0.32684800000000003</v>
      </c>
      <c r="F60">
        <f t="shared" si="0"/>
        <v>1.1889719999999999E-2</v>
      </c>
      <c r="I60">
        <v>3.9</v>
      </c>
      <c r="J60">
        <v>-3.6359999999999999E-3</v>
      </c>
      <c r="K60">
        <v>-5.3899999999999998E-4</v>
      </c>
      <c r="L60">
        <f t="shared" si="1"/>
        <v>-3.5669159999999998E-2</v>
      </c>
      <c r="O60">
        <v>3.9</v>
      </c>
      <c r="P60">
        <v>-0.27831899999999998</v>
      </c>
      <c r="Q60">
        <v>-4.6677000000000003E-2</v>
      </c>
      <c r="R60">
        <f t="shared" si="2"/>
        <v>-2.7303093899999999</v>
      </c>
      <c r="U60">
        <v>3.9</v>
      </c>
      <c r="V60">
        <v>-1.2930000000000001E-3</v>
      </c>
      <c r="W60">
        <v>0.28521400000000002</v>
      </c>
      <c r="X60">
        <f t="shared" si="3"/>
        <v>-1.2684330000000002E-2</v>
      </c>
    </row>
    <row r="61" spans="3:24" x14ac:dyDescent="0.3">
      <c r="C61">
        <v>4</v>
      </c>
      <c r="D61">
        <v>5.6599999999999999E-4</v>
      </c>
      <c r="E61">
        <v>-0.32699899999999998</v>
      </c>
      <c r="F61">
        <f t="shared" si="0"/>
        <v>5.5524600000000004E-3</v>
      </c>
      <c r="I61">
        <v>4</v>
      </c>
      <c r="J61">
        <v>-5.6599999999999999E-4</v>
      </c>
      <c r="K61">
        <v>1.573E-3</v>
      </c>
      <c r="L61">
        <f t="shared" si="1"/>
        <v>-5.5524600000000004E-3</v>
      </c>
      <c r="O61">
        <v>4</v>
      </c>
      <c r="P61">
        <v>-0.27953099999999997</v>
      </c>
      <c r="Q61">
        <v>-4.6267999999999997E-2</v>
      </c>
      <c r="R61">
        <f t="shared" si="2"/>
        <v>-2.7421991100000001</v>
      </c>
      <c r="U61">
        <v>4</v>
      </c>
      <c r="V61">
        <v>-2.101E-3</v>
      </c>
      <c r="W61">
        <v>0.28493400000000002</v>
      </c>
      <c r="X61">
        <f t="shared" si="3"/>
        <v>-2.061081E-2</v>
      </c>
    </row>
    <row r="62" spans="3:24" x14ac:dyDescent="0.3">
      <c r="C62">
        <v>4.0999999999999996</v>
      </c>
      <c r="D62">
        <v>2.2620000000000001E-3</v>
      </c>
      <c r="E62">
        <v>-0.32715</v>
      </c>
      <c r="F62">
        <f t="shared" si="0"/>
        <v>2.2190220000000004E-2</v>
      </c>
      <c r="I62">
        <v>4.0999999999999996</v>
      </c>
      <c r="J62">
        <v>7.27E-4</v>
      </c>
      <c r="K62">
        <v>3.728E-3</v>
      </c>
      <c r="L62">
        <f t="shared" si="1"/>
        <v>7.1318700000000002E-3</v>
      </c>
      <c r="O62">
        <v>4.0999999999999996</v>
      </c>
      <c r="P62">
        <v>-0.27944999999999998</v>
      </c>
      <c r="Q62">
        <v>-4.6052000000000003E-2</v>
      </c>
      <c r="R62">
        <f t="shared" si="2"/>
        <v>-2.7414044999999998</v>
      </c>
      <c r="U62">
        <v>4.0999999999999996</v>
      </c>
      <c r="V62">
        <v>-2.4239999999999999E-3</v>
      </c>
      <c r="W62">
        <v>0.284804</v>
      </c>
      <c r="X62">
        <f t="shared" si="3"/>
        <v>-2.3779439999999999E-2</v>
      </c>
    </row>
    <row r="63" spans="3:24" x14ac:dyDescent="0.3">
      <c r="C63">
        <v>4.2</v>
      </c>
      <c r="D63">
        <v>1.7769999999999999E-3</v>
      </c>
      <c r="E63">
        <v>-0.32699899999999998</v>
      </c>
      <c r="F63">
        <f t="shared" si="0"/>
        <v>1.7432369999999999E-2</v>
      </c>
      <c r="I63">
        <v>4.2</v>
      </c>
      <c r="J63">
        <v>1.6200000000000001E-4</v>
      </c>
      <c r="K63">
        <v>5.1939999999999998E-3</v>
      </c>
      <c r="L63">
        <f t="shared" si="1"/>
        <v>1.5892200000000001E-3</v>
      </c>
      <c r="O63">
        <v>4.2</v>
      </c>
      <c r="P63">
        <v>-0.27904600000000002</v>
      </c>
      <c r="Q63">
        <v>-4.5643000000000003E-2</v>
      </c>
      <c r="R63">
        <f t="shared" si="2"/>
        <v>-2.7374412600000002</v>
      </c>
      <c r="U63">
        <v>4.2</v>
      </c>
      <c r="V63">
        <v>-1.1310000000000001E-3</v>
      </c>
      <c r="W63">
        <v>0.284524</v>
      </c>
      <c r="X63">
        <f t="shared" si="3"/>
        <v>-1.1095110000000002E-2</v>
      </c>
    </row>
    <row r="64" spans="3:24" x14ac:dyDescent="0.3">
      <c r="C64">
        <v>4.3</v>
      </c>
      <c r="D64">
        <v>3.0699999999999998E-3</v>
      </c>
      <c r="E64">
        <v>-0.32732299999999998</v>
      </c>
      <c r="F64">
        <f t="shared" si="0"/>
        <v>3.01167E-2</v>
      </c>
      <c r="I64">
        <v>4.3</v>
      </c>
      <c r="J64">
        <v>8.0800000000000002E-4</v>
      </c>
      <c r="K64">
        <v>6.1850000000000004E-3</v>
      </c>
      <c r="L64">
        <f t="shared" si="1"/>
        <v>7.9264800000000014E-3</v>
      </c>
      <c r="O64">
        <v>4.3</v>
      </c>
      <c r="P64">
        <v>-0.28009600000000001</v>
      </c>
      <c r="Q64">
        <v>-4.5340999999999999E-2</v>
      </c>
      <c r="R64">
        <f t="shared" si="2"/>
        <v>-2.7477417600000003</v>
      </c>
      <c r="U64">
        <v>4.3</v>
      </c>
      <c r="V64">
        <v>1.6200000000000001E-4</v>
      </c>
      <c r="W64">
        <v>0.28435199999999999</v>
      </c>
      <c r="X64">
        <f t="shared" si="3"/>
        <v>1.5892200000000001E-3</v>
      </c>
    </row>
    <row r="65" spans="3:24" x14ac:dyDescent="0.3">
      <c r="C65">
        <v>4.4000000000000004</v>
      </c>
      <c r="D65">
        <v>2.666E-3</v>
      </c>
      <c r="E65">
        <v>-0.327042</v>
      </c>
      <c r="F65">
        <f t="shared" si="0"/>
        <v>2.615346E-2</v>
      </c>
      <c r="I65">
        <v>4.4000000000000004</v>
      </c>
      <c r="J65">
        <v>1.2930000000000001E-3</v>
      </c>
      <c r="K65">
        <v>6.4650000000000003E-3</v>
      </c>
      <c r="L65">
        <f t="shared" si="1"/>
        <v>1.2684330000000002E-2</v>
      </c>
      <c r="O65">
        <v>4.4000000000000004</v>
      </c>
      <c r="P65">
        <v>-0.28058100000000002</v>
      </c>
      <c r="Q65">
        <v>-4.5557E-2</v>
      </c>
      <c r="R65">
        <f t="shared" si="2"/>
        <v>-2.7524996100000005</v>
      </c>
      <c r="U65">
        <v>4.4000000000000004</v>
      </c>
      <c r="V65">
        <v>1.6200000000000001E-4</v>
      </c>
      <c r="W65">
        <v>0.28486899999999998</v>
      </c>
      <c r="X65">
        <f t="shared" si="3"/>
        <v>1.5892200000000001E-3</v>
      </c>
    </row>
    <row r="66" spans="3:24" x14ac:dyDescent="0.3">
      <c r="C66">
        <v>4.5</v>
      </c>
      <c r="D66">
        <v>2.101E-3</v>
      </c>
      <c r="E66">
        <v>-0.32695600000000002</v>
      </c>
      <c r="F66">
        <f t="shared" si="0"/>
        <v>2.061081E-2</v>
      </c>
      <c r="I66">
        <v>4.5</v>
      </c>
      <c r="J66">
        <v>2.2620000000000001E-3</v>
      </c>
      <c r="K66">
        <v>7.3699999999999998E-3</v>
      </c>
      <c r="L66">
        <f t="shared" si="1"/>
        <v>2.2190220000000004E-2</v>
      </c>
      <c r="O66">
        <v>4.5</v>
      </c>
      <c r="P66">
        <v>-0.27928799999999998</v>
      </c>
      <c r="Q66">
        <v>-4.5643000000000003E-2</v>
      </c>
      <c r="R66">
        <f t="shared" si="2"/>
        <v>-2.7398152799999997</v>
      </c>
      <c r="U66">
        <v>4.5</v>
      </c>
      <c r="V66">
        <v>-5.6599999999999999E-4</v>
      </c>
      <c r="W66">
        <v>0.28532200000000002</v>
      </c>
      <c r="X66">
        <f t="shared" si="3"/>
        <v>-5.5524600000000004E-3</v>
      </c>
    </row>
    <row r="67" spans="3:24" x14ac:dyDescent="0.3">
      <c r="C67">
        <v>4.5999999999999996</v>
      </c>
      <c r="D67">
        <v>3.6359999999999999E-3</v>
      </c>
      <c r="E67">
        <v>-0.32727899999999999</v>
      </c>
      <c r="F67">
        <f t="shared" si="0"/>
        <v>3.5669159999999998E-2</v>
      </c>
      <c r="I67">
        <v>4.5999999999999996</v>
      </c>
      <c r="J67">
        <v>2.101E-3</v>
      </c>
      <c r="K67">
        <v>8.1460000000000005E-3</v>
      </c>
      <c r="L67">
        <f t="shared" si="1"/>
        <v>2.061081E-2</v>
      </c>
      <c r="O67">
        <v>4.5999999999999996</v>
      </c>
      <c r="P67">
        <v>-0.27953099999999997</v>
      </c>
      <c r="Q67">
        <v>-4.5600000000000002E-2</v>
      </c>
      <c r="R67">
        <f t="shared" si="2"/>
        <v>-2.7421991100000001</v>
      </c>
      <c r="U67">
        <v>4.5999999999999996</v>
      </c>
      <c r="V67">
        <v>-5.6599999999999999E-4</v>
      </c>
      <c r="W67">
        <v>0.28536499999999998</v>
      </c>
      <c r="X67">
        <f t="shared" si="3"/>
        <v>-5.5524600000000004E-3</v>
      </c>
    </row>
    <row r="68" spans="3:24" x14ac:dyDescent="0.3">
      <c r="C68">
        <v>4.7</v>
      </c>
      <c r="D68">
        <v>2.5850000000000001E-3</v>
      </c>
      <c r="E68">
        <v>-0.32708599999999999</v>
      </c>
      <c r="F68">
        <f t="shared" si="0"/>
        <v>2.5358850000000002E-2</v>
      </c>
      <c r="I68">
        <v>4.7</v>
      </c>
      <c r="J68">
        <v>2.343E-3</v>
      </c>
      <c r="K68">
        <v>8.3180000000000007E-3</v>
      </c>
      <c r="L68">
        <f t="shared" si="1"/>
        <v>2.2984830000000001E-2</v>
      </c>
      <c r="O68">
        <v>4.7</v>
      </c>
      <c r="P68">
        <v>-0.28058100000000002</v>
      </c>
      <c r="Q68">
        <v>-4.5513999999999999E-2</v>
      </c>
      <c r="R68">
        <f t="shared" si="2"/>
        <v>-2.7524996100000005</v>
      </c>
      <c r="U68">
        <v>4.7</v>
      </c>
      <c r="V68">
        <v>-1.6969999999999999E-3</v>
      </c>
      <c r="W68">
        <v>0.28493400000000002</v>
      </c>
      <c r="X68">
        <f t="shared" si="3"/>
        <v>-1.664757E-2</v>
      </c>
    </row>
    <row r="69" spans="3:24" x14ac:dyDescent="0.3">
      <c r="C69">
        <v>4.8</v>
      </c>
      <c r="D69">
        <v>1.454E-3</v>
      </c>
      <c r="E69">
        <v>-0.32689200000000002</v>
      </c>
      <c r="F69">
        <f t="shared" si="0"/>
        <v>1.426374E-2</v>
      </c>
      <c r="I69">
        <v>4.8</v>
      </c>
      <c r="J69">
        <v>3.3119999999999998E-3</v>
      </c>
      <c r="K69">
        <v>8.7919999999999995E-3</v>
      </c>
      <c r="L69">
        <f t="shared" si="1"/>
        <v>3.2490720000000001E-2</v>
      </c>
      <c r="O69">
        <v>4.8</v>
      </c>
      <c r="P69">
        <v>-0.278561</v>
      </c>
      <c r="Q69">
        <v>-4.6094999999999997E-2</v>
      </c>
      <c r="R69">
        <f t="shared" si="2"/>
        <v>-2.7326834100000004</v>
      </c>
      <c r="U69">
        <v>4.8</v>
      </c>
      <c r="V69">
        <v>-2.4239999999999999E-3</v>
      </c>
      <c r="W69">
        <v>0.28502</v>
      </c>
      <c r="X69">
        <f t="shared" si="3"/>
        <v>-2.3779439999999999E-2</v>
      </c>
    </row>
    <row r="70" spans="3:24" x14ac:dyDescent="0.3">
      <c r="C70">
        <v>4.9000000000000004</v>
      </c>
      <c r="D70">
        <v>4.8500000000000003E-4</v>
      </c>
      <c r="E70">
        <v>-0.32684800000000003</v>
      </c>
      <c r="F70">
        <f t="shared" si="0"/>
        <v>4.7578500000000001E-3</v>
      </c>
      <c r="I70">
        <v>4.9000000000000004</v>
      </c>
      <c r="J70">
        <v>3.1510000000000002E-3</v>
      </c>
      <c r="K70">
        <v>9.4820000000000008E-3</v>
      </c>
      <c r="L70">
        <f t="shared" si="1"/>
        <v>3.0911310000000004E-2</v>
      </c>
      <c r="O70">
        <v>4.9000000000000004</v>
      </c>
      <c r="P70">
        <v>-0.27823799999999999</v>
      </c>
      <c r="Q70">
        <v>-4.5837000000000003E-2</v>
      </c>
      <c r="R70">
        <f t="shared" si="2"/>
        <v>-2.7295147800000001</v>
      </c>
      <c r="U70">
        <v>4.9000000000000004</v>
      </c>
      <c r="V70">
        <v>-2.343E-3</v>
      </c>
      <c r="W70">
        <v>0.28448099999999998</v>
      </c>
      <c r="X70">
        <f t="shared" si="3"/>
        <v>-2.2984830000000001E-2</v>
      </c>
    </row>
    <row r="71" spans="3:24" x14ac:dyDescent="0.3">
      <c r="C71">
        <v>5</v>
      </c>
      <c r="D71">
        <v>8.0800000000000002E-4</v>
      </c>
      <c r="E71">
        <v>-0.327042</v>
      </c>
      <c r="F71">
        <f t="shared" si="0"/>
        <v>7.9264800000000014E-3</v>
      </c>
      <c r="I71">
        <v>5</v>
      </c>
      <c r="J71">
        <v>2.9889999999999999E-3</v>
      </c>
      <c r="K71">
        <v>1.0732E-2</v>
      </c>
      <c r="L71">
        <f t="shared" si="1"/>
        <v>2.9322090000000002E-2</v>
      </c>
      <c r="O71">
        <v>5</v>
      </c>
      <c r="P71">
        <v>-0.27751100000000001</v>
      </c>
      <c r="Q71">
        <v>-4.5578E-2</v>
      </c>
      <c r="R71">
        <f t="shared" si="2"/>
        <v>-2.7223829100000003</v>
      </c>
      <c r="U71">
        <v>5</v>
      </c>
      <c r="V71" s="2">
        <v>-4.6820210000000003E-14</v>
      </c>
      <c r="W71">
        <v>0</v>
      </c>
      <c r="X71">
        <f t="shared" si="3"/>
        <v>-4.5930626010000003E-13</v>
      </c>
    </row>
    <row r="72" spans="3:24" x14ac:dyDescent="0.3">
      <c r="C72">
        <v>5.0999999999999996</v>
      </c>
      <c r="D72">
        <v>9.6900000000000003E-4</v>
      </c>
      <c r="E72">
        <v>-0.32643899999999998</v>
      </c>
      <c r="F72">
        <f t="shared" si="0"/>
        <v>9.5058900000000012E-3</v>
      </c>
      <c r="I72">
        <v>5.0999999999999996</v>
      </c>
      <c r="J72">
        <v>2.9889999999999999E-3</v>
      </c>
      <c r="K72">
        <v>1.1162999999999999E-2</v>
      </c>
      <c r="L72">
        <f t="shared" si="1"/>
        <v>2.9322090000000002E-2</v>
      </c>
      <c r="O72">
        <v>5.0999999999999996</v>
      </c>
      <c r="P72">
        <v>-0.27710699999999999</v>
      </c>
      <c r="Q72">
        <v>-4.5621000000000002E-2</v>
      </c>
      <c r="R72">
        <f t="shared" si="2"/>
        <v>-2.7184196699999998</v>
      </c>
      <c r="U72">
        <v>5.0999999999999996</v>
      </c>
      <c r="V72">
        <v>1.2930000000000001E-3</v>
      </c>
      <c r="W72">
        <v>3.0200000000000002E-4</v>
      </c>
      <c r="X72">
        <f t="shared" si="3"/>
        <v>1.2684330000000002E-2</v>
      </c>
    </row>
    <row r="73" spans="3:24" x14ac:dyDescent="0.3">
      <c r="C73">
        <v>5.2</v>
      </c>
      <c r="D73" s="2">
        <v>8.0789230000000004E-5</v>
      </c>
      <c r="E73">
        <v>-0.32622400000000001</v>
      </c>
      <c r="F73">
        <f t="shared" si="0"/>
        <v>7.925423463000001E-4</v>
      </c>
      <c r="I73">
        <v>5.2</v>
      </c>
      <c r="J73">
        <v>3.797E-3</v>
      </c>
      <c r="K73">
        <v>1.1637E-2</v>
      </c>
      <c r="L73">
        <f t="shared" si="1"/>
        <v>3.7248570000000002E-2</v>
      </c>
      <c r="O73">
        <v>5.2</v>
      </c>
      <c r="P73">
        <v>-0.27839999999999998</v>
      </c>
      <c r="Q73">
        <v>-4.5427000000000002E-2</v>
      </c>
      <c r="R73">
        <f t="shared" si="2"/>
        <v>-2.7311039999999998</v>
      </c>
      <c r="U73">
        <v>5.2</v>
      </c>
      <c r="V73">
        <v>5.6599999999999999E-4</v>
      </c>
      <c r="W73" s="2">
        <v>6.4649900000000006E-5</v>
      </c>
      <c r="X73">
        <f t="shared" si="3"/>
        <v>5.5524600000000004E-3</v>
      </c>
    </row>
    <row r="74" spans="3:24" x14ac:dyDescent="0.3">
      <c r="C74">
        <v>5.3</v>
      </c>
      <c r="D74">
        <v>-1.6200000000000001E-4</v>
      </c>
      <c r="E74">
        <v>-0.32624500000000001</v>
      </c>
      <c r="F74">
        <f t="shared" si="0"/>
        <v>-1.5892200000000001E-3</v>
      </c>
      <c r="I74">
        <v>5.3</v>
      </c>
      <c r="J74">
        <v>4.2009999999999999E-3</v>
      </c>
      <c r="K74">
        <v>1.1572000000000001E-2</v>
      </c>
      <c r="L74">
        <f t="shared" si="1"/>
        <v>4.1211810000000001E-2</v>
      </c>
      <c r="O74">
        <v>5.3</v>
      </c>
      <c r="P74">
        <v>-0.27759200000000001</v>
      </c>
      <c r="Q74">
        <v>-4.5449000000000003E-2</v>
      </c>
      <c r="R74">
        <f t="shared" si="2"/>
        <v>-2.7231775200000001</v>
      </c>
      <c r="U74">
        <v>5.3</v>
      </c>
      <c r="V74" s="2">
        <v>8.0789230000000004E-5</v>
      </c>
      <c r="W74">
        <v>5.8200000000000005E-4</v>
      </c>
      <c r="X74">
        <f t="shared" si="3"/>
        <v>7.925423463000001E-4</v>
      </c>
    </row>
    <row r="75" spans="3:24" x14ac:dyDescent="0.3">
      <c r="C75">
        <v>5.4</v>
      </c>
      <c r="D75">
        <v>-3.2299999999999999E-4</v>
      </c>
      <c r="E75">
        <v>-0.326461</v>
      </c>
      <c r="F75">
        <f t="shared" si="0"/>
        <v>-3.16863E-3</v>
      </c>
      <c r="I75">
        <v>5.4</v>
      </c>
      <c r="J75">
        <v>4.2820000000000002E-3</v>
      </c>
      <c r="K75">
        <v>1.1896E-2</v>
      </c>
      <c r="L75">
        <f t="shared" si="1"/>
        <v>4.2006420000000003E-2</v>
      </c>
      <c r="O75">
        <v>5.4</v>
      </c>
      <c r="P75">
        <v>-0.27751100000000001</v>
      </c>
      <c r="Q75">
        <v>-4.5212000000000002E-2</v>
      </c>
      <c r="R75">
        <f t="shared" si="2"/>
        <v>-2.7223829100000003</v>
      </c>
      <c r="U75">
        <v>5.4</v>
      </c>
      <c r="V75" s="2">
        <v>-4.6820210000000003E-14</v>
      </c>
      <c r="W75">
        <v>5.1699999999999999E-4</v>
      </c>
      <c r="X75">
        <f t="shared" si="3"/>
        <v>-4.5930626010000003E-13</v>
      </c>
    </row>
    <row r="76" spans="3:24" x14ac:dyDescent="0.3">
      <c r="C76">
        <v>5.5</v>
      </c>
      <c r="D76">
        <v>8.8900000000000003E-4</v>
      </c>
      <c r="E76">
        <v>-0.32678400000000002</v>
      </c>
      <c r="F76">
        <f t="shared" si="0"/>
        <v>8.7210900000000008E-3</v>
      </c>
      <c r="I76">
        <v>5.5</v>
      </c>
      <c r="J76">
        <v>4.9280000000000001E-3</v>
      </c>
      <c r="K76">
        <v>1.2283000000000001E-2</v>
      </c>
      <c r="L76">
        <f t="shared" si="1"/>
        <v>4.834368E-2</v>
      </c>
      <c r="O76">
        <v>5.5</v>
      </c>
      <c r="P76">
        <v>-0.27936899999999998</v>
      </c>
      <c r="Q76">
        <v>-4.5728999999999999E-2</v>
      </c>
      <c r="R76">
        <f t="shared" si="2"/>
        <v>-2.74060989</v>
      </c>
      <c r="U76">
        <v>5.5</v>
      </c>
      <c r="V76">
        <v>1.6200000000000001E-4</v>
      </c>
      <c r="W76">
        <v>6.2500000000000001E-4</v>
      </c>
      <c r="X76">
        <f t="shared" si="3"/>
        <v>1.5892200000000001E-3</v>
      </c>
    </row>
    <row r="77" spans="3:24" x14ac:dyDescent="0.3">
      <c r="C77">
        <v>5.6</v>
      </c>
      <c r="D77">
        <v>2.9889999999999999E-3</v>
      </c>
      <c r="E77">
        <v>-0.32678400000000002</v>
      </c>
      <c r="F77">
        <f t="shared" si="0"/>
        <v>2.9322090000000002E-2</v>
      </c>
      <c r="I77">
        <v>5.6</v>
      </c>
      <c r="J77">
        <v>3.0699999999999998E-3</v>
      </c>
      <c r="K77">
        <v>1.2434000000000001E-2</v>
      </c>
      <c r="L77">
        <f t="shared" si="1"/>
        <v>3.01167E-2</v>
      </c>
      <c r="O77">
        <v>5.6</v>
      </c>
      <c r="P77">
        <v>-0.27928799999999998</v>
      </c>
      <c r="Q77">
        <v>-4.5621000000000002E-2</v>
      </c>
      <c r="R77">
        <f t="shared" si="2"/>
        <v>-2.7398152799999997</v>
      </c>
      <c r="U77">
        <v>5.6</v>
      </c>
      <c r="V77">
        <v>1.2930000000000001E-3</v>
      </c>
      <c r="W77">
        <v>9.4799999999999995E-4</v>
      </c>
      <c r="X77">
        <f t="shared" si="3"/>
        <v>1.2684330000000002E-2</v>
      </c>
    </row>
    <row r="78" spans="3:24" x14ac:dyDescent="0.3">
      <c r="C78">
        <v>5.7</v>
      </c>
      <c r="D78">
        <v>-7.27E-4</v>
      </c>
      <c r="E78">
        <v>-0.32710699999999998</v>
      </c>
      <c r="F78">
        <f t="shared" si="0"/>
        <v>-7.1318700000000002E-3</v>
      </c>
      <c r="I78">
        <v>5.7</v>
      </c>
      <c r="J78">
        <v>3.9589999999999998E-3</v>
      </c>
      <c r="K78">
        <v>1.3383000000000001E-2</v>
      </c>
      <c r="L78">
        <f t="shared" si="1"/>
        <v>3.8837789999999997E-2</v>
      </c>
      <c r="O78">
        <v>5.7</v>
      </c>
      <c r="P78">
        <v>-0.27823799999999999</v>
      </c>
      <c r="Q78">
        <v>-4.5340999999999999E-2</v>
      </c>
      <c r="R78">
        <f t="shared" si="2"/>
        <v>-2.7295147800000001</v>
      </c>
      <c r="U78">
        <v>5.7</v>
      </c>
      <c r="V78">
        <v>8.0800000000000002E-4</v>
      </c>
      <c r="W78">
        <v>4.5300000000000001E-4</v>
      </c>
      <c r="X78">
        <f t="shared" si="3"/>
        <v>7.9264800000000014E-3</v>
      </c>
    </row>
    <row r="79" spans="3:24" x14ac:dyDescent="0.3">
      <c r="C79">
        <v>5.8</v>
      </c>
      <c r="D79">
        <v>-2.1810000000000002E-3</v>
      </c>
      <c r="E79">
        <v>-0.32695600000000002</v>
      </c>
      <c r="F79">
        <f t="shared" si="0"/>
        <v>-2.1395610000000002E-2</v>
      </c>
      <c r="I79">
        <v>5.8</v>
      </c>
      <c r="J79">
        <v>5.574E-3</v>
      </c>
      <c r="K79">
        <v>1.3318E-2</v>
      </c>
      <c r="L79">
        <f t="shared" si="1"/>
        <v>5.4680940000000004E-2</v>
      </c>
      <c r="O79">
        <v>5.8</v>
      </c>
      <c r="P79">
        <v>-0.27775300000000003</v>
      </c>
      <c r="Q79">
        <v>-4.5190000000000001E-2</v>
      </c>
      <c r="R79">
        <f t="shared" si="2"/>
        <v>-2.7247569300000003</v>
      </c>
      <c r="U79">
        <v>5.8</v>
      </c>
      <c r="V79">
        <v>-1.0499999999999999E-3</v>
      </c>
      <c r="W79">
        <v>5.3899999999999998E-4</v>
      </c>
      <c r="X79">
        <f t="shared" si="3"/>
        <v>-1.0300500000000001E-2</v>
      </c>
    </row>
    <row r="80" spans="3:24" x14ac:dyDescent="0.3">
      <c r="C80">
        <v>5.9</v>
      </c>
      <c r="D80">
        <v>6.4599999999999998E-4</v>
      </c>
      <c r="E80">
        <v>-0.326762</v>
      </c>
      <c r="F80">
        <f t="shared" si="0"/>
        <v>6.3372599999999999E-3</v>
      </c>
      <c r="I80">
        <v>5.9</v>
      </c>
      <c r="J80">
        <v>4.5240000000000002E-3</v>
      </c>
      <c r="K80">
        <v>1.3469E-2</v>
      </c>
      <c r="L80">
        <f t="shared" si="1"/>
        <v>4.4380440000000007E-2</v>
      </c>
      <c r="O80">
        <v>5.9</v>
      </c>
      <c r="P80">
        <v>-0.27775300000000003</v>
      </c>
      <c r="Q80">
        <v>-4.4802000000000002E-2</v>
      </c>
      <c r="R80">
        <f t="shared" si="2"/>
        <v>-2.7247569300000003</v>
      </c>
      <c r="U80">
        <v>5.9</v>
      </c>
      <c r="V80">
        <v>-1.3730000000000001E-3</v>
      </c>
      <c r="W80">
        <v>1.077E-3</v>
      </c>
      <c r="X80">
        <f t="shared" si="3"/>
        <v>-1.3469130000000001E-2</v>
      </c>
    </row>
    <row r="81" spans="3:24" x14ac:dyDescent="0.3">
      <c r="C81">
        <v>6</v>
      </c>
      <c r="D81">
        <v>1.616E-3</v>
      </c>
      <c r="E81">
        <v>-0.32663300000000001</v>
      </c>
      <c r="F81">
        <f t="shared" si="0"/>
        <v>1.5852960000000003E-2</v>
      </c>
      <c r="I81">
        <v>6</v>
      </c>
      <c r="J81">
        <v>3.555E-3</v>
      </c>
      <c r="K81">
        <v>1.3403999999999999E-2</v>
      </c>
      <c r="L81">
        <f t="shared" si="1"/>
        <v>3.4874550000000004E-2</v>
      </c>
      <c r="O81">
        <v>6</v>
      </c>
      <c r="P81">
        <v>-0.27775300000000003</v>
      </c>
      <c r="Q81">
        <v>-4.4781000000000001E-2</v>
      </c>
      <c r="R81">
        <f t="shared" si="2"/>
        <v>-2.7247569300000003</v>
      </c>
      <c r="U81">
        <v>6</v>
      </c>
      <c r="V81">
        <v>-1.3730000000000001E-3</v>
      </c>
      <c r="W81">
        <v>1.207E-3</v>
      </c>
      <c r="X81">
        <f t="shared" si="3"/>
        <v>-1.3469130000000001E-2</v>
      </c>
    </row>
    <row r="82" spans="3:24" x14ac:dyDescent="0.3">
      <c r="C82">
        <v>6.1</v>
      </c>
      <c r="D82">
        <v>3.0699999999999998E-3</v>
      </c>
      <c r="E82">
        <v>-0.32682699999999998</v>
      </c>
      <c r="F82">
        <f t="shared" si="0"/>
        <v>3.01167E-2</v>
      </c>
      <c r="I82">
        <v>6.1</v>
      </c>
      <c r="J82">
        <v>4.0390000000000001E-3</v>
      </c>
      <c r="K82">
        <v>1.3814E-2</v>
      </c>
      <c r="L82">
        <f t="shared" si="1"/>
        <v>3.9622589999999999E-2</v>
      </c>
      <c r="O82">
        <v>6.1</v>
      </c>
      <c r="P82">
        <v>-0.27734900000000001</v>
      </c>
      <c r="Q82">
        <v>-4.4565E-2</v>
      </c>
      <c r="R82">
        <f t="shared" si="2"/>
        <v>-2.7207936900000003</v>
      </c>
      <c r="U82">
        <v>6.1</v>
      </c>
      <c r="V82">
        <v>-8.0800000000000002E-4</v>
      </c>
      <c r="W82">
        <v>6.6799999999999997E-4</v>
      </c>
      <c r="X82">
        <f t="shared" si="3"/>
        <v>-7.9264800000000014E-3</v>
      </c>
    </row>
    <row r="83" spans="3:24" x14ac:dyDescent="0.3">
      <c r="C83">
        <v>6.2</v>
      </c>
      <c r="D83">
        <v>3.555E-3</v>
      </c>
      <c r="E83">
        <v>-0.32667600000000002</v>
      </c>
      <c r="F83">
        <f t="shared" si="0"/>
        <v>3.4874550000000004E-2</v>
      </c>
      <c r="I83">
        <v>6.2</v>
      </c>
      <c r="J83">
        <v>3.8779999999999999E-3</v>
      </c>
      <c r="K83">
        <v>1.4288E-2</v>
      </c>
      <c r="L83">
        <f t="shared" si="1"/>
        <v>3.8043180000000003E-2</v>
      </c>
      <c r="O83">
        <v>6.2</v>
      </c>
      <c r="P83">
        <v>-0.278723</v>
      </c>
      <c r="Q83">
        <v>-4.4694999999999999E-2</v>
      </c>
      <c r="R83">
        <f t="shared" si="2"/>
        <v>-2.73427263</v>
      </c>
      <c r="U83">
        <v>6.2</v>
      </c>
      <c r="V83">
        <v>-7.27E-4</v>
      </c>
      <c r="W83">
        <v>6.2500000000000001E-4</v>
      </c>
      <c r="X83">
        <f t="shared" si="3"/>
        <v>-7.1318700000000002E-3</v>
      </c>
    </row>
    <row r="84" spans="3:24" x14ac:dyDescent="0.3">
      <c r="C84">
        <v>6.3</v>
      </c>
      <c r="D84">
        <v>1.454E-3</v>
      </c>
      <c r="E84">
        <v>-0.32667600000000002</v>
      </c>
      <c r="F84">
        <f t="shared" si="0"/>
        <v>1.426374E-2</v>
      </c>
      <c r="I84">
        <v>6.3</v>
      </c>
      <c r="J84">
        <v>3.0699999999999998E-3</v>
      </c>
      <c r="K84">
        <v>1.4374E-2</v>
      </c>
      <c r="L84">
        <f t="shared" si="1"/>
        <v>3.01167E-2</v>
      </c>
      <c r="O84">
        <v>6.3</v>
      </c>
      <c r="P84">
        <v>-0.27759200000000001</v>
      </c>
      <c r="Q84">
        <v>-4.4177000000000001E-2</v>
      </c>
      <c r="R84">
        <f t="shared" si="2"/>
        <v>-2.7231775200000001</v>
      </c>
      <c r="U84">
        <v>6.3</v>
      </c>
      <c r="V84">
        <v>-1.2930000000000001E-3</v>
      </c>
      <c r="W84">
        <v>9.4799999999999995E-4</v>
      </c>
      <c r="X84">
        <f t="shared" si="3"/>
        <v>-1.2684330000000002E-2</v>
      </c>
    </row>
    <row r="85" spans="3:24" x14ac:dyDescent="0.3">
      <c r="C85">
        <v>6.4</v>
      </c>
      <c r="D85">
        <v>6.4599999999999998E-4</v>
      </c>
      <c r="E85">
        <v>-0.32650400000000002</v>
      </c>
      <c r="F85">
        <f t="shared" si="0"/>
        <v>6.3372599999999999E-3</v>
      </c>
      <c r="I85">
        <v>6.4</v>
      </c>
      <c r="J85">
        <v>3.555E-3</v>
      </c>
      <c r="K85">
        <v>1.4654E-2</v>
      </c>
      <c r="L85">
        <f t="shared" si="1"/>
        <v>3.4874550000000004E-2</v>
      </c>
      <c r="O85">
        <v>6.4</v>
      </c>
      <c r="P85">
        <v>-0.27807700000000002</v>
      </c>
      <c r="Q85">
        <v>-4.4393000000000002E-2</v>
      </c>
      <c r="R85">
        <f t="shared" si="2"/>
        <v>-2.7279353700000004</v>
      </c>
      <c r="U85">
        <v>6.4</v>
      </c>
      <c r="V85">
        <v>-1.1310000000000001E-3</v>
      </c>
      <c r="W85">
        <v>1.034E-3</v>
      </c>
      <c r="X85">
        <f t="shared" si="3"/>
        <v>-1.1095110000000002E-2</v>
      </c>
    </row>
    <row r="86" spans="3:24" x14ac:dyDescent="0.3">
      <c r="C86">
        <v>6.5</v>
      </c>
      <c r="D86">
        <v>2.5850000000000001E-3</v>
      </c>
      <c r="E86">
        <v>-0.326073</v>
      </c>
      <c r="F86">
        <f t="shared" ref="F86:F149" si="4">D86*9.81</f>
        <v>2.5358850000000002E-2</v>
      </c>
      <c r="I86">
        <v>6.5</v>
      </c>
      <c r="J86">
        <v>4.7670000000000004E-3</v>
      </c>
      <c r="K86">
        <v>1.4525E-2</v>
      </c>
      <c r="L86">
        <f t="shared" ref="L86:L149" si="5">J86*9.81</f>
        <v>4.6764270000000004E-2</v>
      </c>
      <c r="O86">
        <v>6.5</v>
      </c>
      <c r="P86">
        <v>-0.27977299999999999</v>
      </c>
      <c r="Q86">
        <v>-4.4715999999999999E-2</v>
      </c>
      <c r="R86">
        <f t="shared" ref="R86:R149" si="6">P86*9.81</f>
        <v>-2.74457313</v>
      </c>
      <c r="U86">
        <v>6.5</v>
      </c>
      <c r="V86">
        <v>-8.0800000000000002E-4</v>
      </c>
      <c r="W86">
        <v>6.0300000000000002E-4</v>
      </c>
      <c r="X86">
        <f t="shared" ref="X86:X149" si="7">V86*9.81</f>
        <v>-7.9264800000000014E-3</v>
      </c>
    </row>
    <row r="87" spans="3:24" x14ac:dyDescent="0.3">
      <c r="C87">
        <v>6.6</v>
      </c>
      <c r="D87">
        <v>2.5040000000000001E-3</v>
      </c>
      <c r="E87">
        <v>-0.326741</v>
      </c>
      <c r="F87">
        <f t="shared" si="4"/>
        <v>2.4564240000000001E-2</v>
      </c>
      <c r="I87">
        <v>6.6</v>
      </c>
      <c r="J87">
        <v>4.7670000000000004E-3</v>
      </c>
      <c r="K87">
        <v>0</v>
      </c>
      <c r="L87">
        <f t="shared" si="5"/>
        <v>4.6764270000000004E-2</v>
      </c>
      <c r="O87">
        <v>6.6</v>
      </c>
      <c r="P87">
        <v>-0.27831899999999998</v>
      </c>
      <c r="Q87">
        <v>-4.4134E-2</v>
      </c>
      <c r="R87">
        <f t="shared" si="6"/>
        <v>-2.7303093899999999</v>
      </c>
      <c r="U87">
        <v>6.6</v>
      </c>
      <c r="V87">
        <v>1.1310000000000001E-3</v>
      </c>
      <c r="W87">
        <v>3.2299999999999999E-4</v>
      </c>
      <c r="X87">
        <f t="shared" si="7"/>
        <v>1.1095110000000002E-2</v>
      </c>
    </row>
    <row r="88" spans="3:24" x14ac:dyDescent="0.3">
      <c r="C88">
        <v>6.7</v>
      </c>
      <c r="D88">
        <v>1.2930000000000001E-3</v>
      </c>
      <c r="E88">
        <v>-0.32682699999999998</v>
      </c>
      <c r="F88">
        <f t="shared" si="4"/>
        <v>1.2684330000000002E-2</v>
      </c>
      <c r="I88">
        <v>6.7</v>
      </c>
      <c r="J88">
        <v>5.3319999999999999E-3</v>
      </c>
      <c r="K88" s="2">
        <v>1.52804E-13</v>
      </c>
      <c r="L88">
        <f t="shared" si="5"/>
        <v>5.230692E-2</v>
      </c>
      <c r="O88">
        <v>6.7</v>
      </c>
      <c r="P88">
        <v>-0.27823799999999999</v>
      </c>
      <c r="Q88">
        <v>-4.4134E-2</v>
      </c>
      <c r="R88">
        <f t="shared" si="6"/>
        <v>-2.7295147800000001</v>
      </c>
      <c r="U88">
        <v>6.7</v>
      </c>
      <c r="V88">
        <v>6.4599999999999998E-4</v>
      </c>
      <c r="W88">
        <v>1.0560000000000001E-3</v>
      </c>
      <c r="X88">
        <f t="shared" si="7"/>
        <v>6.3372599999999999E-3</v>
      </c>
    </row>
    <row r="89" spans="3:24" x14ac:dyDescent="0.3">
      <c r="C89">
        <v>6.8</v>
      </c>
      <c r="D89">
        <v>1.212E-3</v>
      </c>
      <c r="E89">
        <v>-0.32689200000000002</v>
      </c>
      <c r="F89">
        <f t="shared" si="4"/>
        <v>1.1889719999999999E-2</v>
      </c>
      <c r="I89">
        <v>6.8</v>
      </c>
      <c r="J89">
        <v>6.0590000000000001E-3</v>
      </c>
      <c r="K89">
        <v>3.2299999999999999E-4</v>
      </c>
      <c r="L89">
        <f t="shared" si="5"/>
        <v>5.9438790000000005E-2</v>
      </c>
      <c r="O89">
        <v>6.8</v>
      </c>
      <c r="P89">
        <v>-0.27904600000000002</v>
      </c>
      <c r="Q89">
        <v>-4.4134E-2</v>
      </c>
      <c r="R89">
        <f t="shared" si="6"/>
        <v>-2.7374412600000002</v>
      </c>
      <c r="U89">
        <v>6.8</v>
      </c>
      <c r="V89">
        <v>-2.1810000000000002E-3</v>
      </c>
      <c r="W89">
        <v>8.6200000000000003E-4</v>
      </c>
      <c r="X89">
        <f t="shared" si="7"/>
        <v>-2.1395610000000002E-2</v>
      </c>
    </row>
    <row r="90" spans="3:24" x14ac:dyDescent="0.3">
      <c r="C90">
        <v>6.9</v>
      </c>
      <c r="D90">
        <v>2.9889999999999999E-3</v>
      </c>
      <c r="E90">
        <v>-0.32706400000000002</v>
      </c>
      <c r="F90">
        <f t="shared" si="4"/>
        <v>2.9322090000000002E-2</v>
      </c>
      <c r="I90">
        <v>6.9</v>
      </c>
      <c r="J90">
        <v>4.7670000000000004E-3</v>
      </c>
      <c r="K90">
        <v>8.6200000000000003E-4</v>
      </c>
      <c r="L90">
        <f t="shared" si="5"/>
        <v>4.6764270000000004E-2</v>
      </c>
      <c r="O90">
        <v>6.9</v>
      </c>
      <c r="P90">
        <v>-0.278561</v>
      </c>
      <c r="Q90">
        <v>-4.3853999999999997E-2</v>
      </c>
      <c r="R90">
        <f t="shared" si="6"/>
        <v>-2.7326834100000004</v>
      </c>
      <c r="U90">
        <v>6.9</v>
      </c>
      <c r="V90">
        <v>-1.7769999999999999E-3</v>
      </c>
      <c r="W90" s="2">
        <v>-5.5244519999999999E-13</v>
      </c>
      <c r="X90">
        <f t="shared" si="7"/>
        <v>-1.7432369999999999E-2</v>
      </c>
    </row>
    <row r="91" spans="3:24" x14ac:dyDescent="0.3">
      <c r="C91">
        <v>7</v>
      </c>
      <c r="D91">
        <v>1.8580000000000001E-3</v>
      </c>
      <c r="E91">
        <v>-0.32717200000000002</v>
      </c>
      <c r="F91">
        <f t="shared" si="4"/>
        <v>1.822698E-2</v>
      </c>
      <c r="I91">
        <v>7</v>
      </c>
      <c r="J91">
        <v>2.8279999999999998E-3</v>
      </c>
      <c r="K91">
        <v>1.1640000000000001E-3</v>
      </c>
      <c r="L91">
        <f t="shared" si="5"/>
        <v>2.7742679999999999E-2</v>
      </c>
      <c r="O91">
        <v>7</v>
      </c>
      <c r="P91">
        <v>-0.27839999999999998</v>
      </c>
      <c r="Q91">
        <v>-4.3402000000000003E-2</v>
      </c>
      <c r="R91">
        <f t="shared" si="6"/>
        <v>-2.7311039999999998</v>
      </c>
      <c r="U91">
        <v>7</v>
      </c>
      <c r="V91">
        <v>-7.27E-4</v>
      </c>
      <c r="W91" s="2">
        <v>-4.3099929999999999E-5</v>
      </c>
      <c r="X91">
        <f t="shared" si="7"/>
        <v>-7.1318700000000002E-3</v>
      </c>
    </row>
    <row r="92" spans="3:24" x14ac:dyDescent="0.3">
      <c r="C92">
        <v>7.1</v>
      </c>
      <c r="D92">
        <v>-5.6599999999999999E-4</v>
      </c>
      <c r="E92">
        <v>-0.32710699999999998</v>
      </c>
      <c r="F92">
        <f t="shared" si="4"/>
        <v>-5.5524600000000004E-3</v>
      </c>
      <c r="I92">
        <v>7.1</v>
      </c>
      <c r="J92">
        <v>4.2009999999999999E-3</v>
      </c>
      <c r="K92">
        <v>1.918E-3</v>
      </c>
      <c r="L92">
        <f t="shared" si="5"/>
        <v>4.1211810000000001E-2</v>
      </c>
      <c r="O92">
        <v>7.1</v>
      </c>
      <c r="P92">
        <v>-0.27848000000000001</v>
      </c>
      <c r="Q92">
        <v>-4.3853999999999997E-2</v>
      </c>
      <c r="R92">
        <f t="shared" si="6"/>
        <v>-2.7318888000000001</v>
      </c>
      <c r="U92">
        <v>7.1</v>
      </c>
      <c r="V92">
        <v>-2.7469999999999999E-3</v>
      </c>
      <c r="W92" s="2">
        <v>2.154997E-5</v>
      </c>
      <c r="X92">
        <f t="shared" si="7"/>
        <v>-2.6948070000000001E-2</v>
      </c>
    </row>
    <row r="93" spans="3:24" x14ac:dyDescent="0.3">
      <c r="C93">
        <v>7.2</v>
      </c>
      <c r="D93">
        <v>-4.0400000000000001E-4</v>
      </c>
      <c r="E93">
        <v>-0.32699899999999998</v>
      </c>
      <c r="F93">
        <f t="shared" si="4"/>
        <v>-3.9632400000000007E-3</v>
      </c>
      <c r="I93">
        <v>7.2</v>
      </c>
      <c r="J93">
        <v>6.7860000000000004E-3</v>
      </c>
      <c r="K93">
        <v>1.7459999999999999E-3</v>
      </c>
      <c r="L93">
        <f t="shared" si="5"/>
        <v>6.6570660000000004E-2</v>
      </c>
      <c r="O93">
        <v>7.2</v>
      </c>
      <c r="P93">
        <v>-0.27791500000000002</v>
      </c>
      <c r="Q93">
        <v>-4.394E-2</v>
      </c>
      <c r="R93">
        <f t="shared" si="6"/>
        <v>-2.7263461500000004</v>
      </c>
      <c r="U93">
        <v>7.2</v>
      </c>
      <c r="V93">
        <v>-3.2320000000000001E-3</v>
      </c>
      <c r="W93" s="2">
        <v>-8.6199869999999999E-5</v>
      </c>
      <c r="X93">
        <f t="shared" si="7"/>
        <v>-3.1705920000000005E-2</v>
      </c>
    </row>
    <row r="94" spans="3:24" x14ac:dyDescent="0.3">
      <c r="C94">
        <v>7.3</v>
      </c>
      <c r="D94">
        <v>-4.0400000000000001E-4</v>
      </c>
      <c r="E94">
        <v>-0.32745200000000002</v>
      </c>
      <c r="F94">
        <f t="shared" si="4"/>
        <v>-3.9632400000000007E-3</v>
      </c>
      <c r="I94">
        <v>7.3</v>
      </c>
      <c r="J94">
        <v>0</v>
      </c>
      <c r="K94">
        <v>1.4220000000000001E-3</v>
      </c>
      <c r="L94">
        <f t="shared" si="5"/>
        <v>0</v>
      </c>
      <c r="O94">
        <v>7.3</v>
      </c>
      <c r="P94">
        <v>-0.27678399999999997</v>
      </c>
      <c r="Q94">
        <v>-4.3402000000000003E-2</v>
      </c>
      <c r="R94">
        <f t="shared" si="6"/>
        <v>-2.7152510400000001</v>
      </c>
      <c r="U94">
        <v>7.3</v>
      </c>
      <c r="V94">
        <v>-8.0800000000000002E-4</v>
      </c>
      <c r="W94">
        <v>3.2299999999999999E-4</v>
      </c>
      <c r="X94">
        <f t="shared" si="7"/>
        <v>-7.9264800000000014E-3</v>
      </c>
    </row>
    <row r="95" spans="3:24" x14ac:dyDescent="0.3">
      <c r="C95">
        <v>7.4</v>
      </c>
      <c r="D95">
        <v>-3.2299999999999999E-4</v>
      </c>
      <c r="E95">
        <v>-0.32723600000000003</v>
      </c>
      <c r="F95">
        <f t="shared" si="4"/>
        <v>-3.16863E-3</v>
      </c>
      <c r="I95">
        <v>7.4</v>
      </c>
      <c r="J95">
        <v>-1.616E-3</v>
      </c>
      <c r="K95">
        <v>1.552E-3</v>
      </c>
      <c r="L95">
        <f t="shared" si="5"/>
        <v>-1.5852960000000003E-2</v>
      </c>
      <c r="O95">
        <v>7.4</v>
      </c>
      <c r="P95">
        <v>-0.27839999999999998</v>
      </c>
      <c r="Q95">
        <v>-4.3121E-2</v>
      </c>
      <c r="R95">
        <f t="shared" si="6"/>
        <v>-2.7311039999999998</v>
      </c>
      <c r="U95">
        <v>7.4</v>
      </c>
      <c r="V95">
        <v>-1.3730000000000001E-3</v>
      </c>
      <c r="W95">
        <v>4.7399999999999997E-4</v>
      </c>
      <c r="X95">
        <f t="shared" si="7"/>
        <v>-1.3469130000000001E-2</v>
      </c>
    </row>
    <row r="96" spans="3:24" x14ac:dyDescent="0.3">
      <c r="C96">
        <v>7.5</v>
      </c>
      <c r="D96">
        <v>3.2299999999999999E-4</v>
      </c>
      <c r="E96">
        <v>-0.32691300000000001</v>
      </c>
      <c r="F96">
        <f t="shared" si="4"/>
        <v>3.16863E-3</v>
      </c>
      <c r="I96">
        <v>7.5</v>
      </c>
      <c r="J96">
        <v>-1.5349999999999999E-3</v>
      </c>
      <c r="K96">
        <v>1.508E-3</v>
      </c>
      <c r="L96">
        <f t="shared" si="5"/>
        <v>-1.505835E-2</v>
      </c>
      <c r="O96">
        <v>7.5</v>
      </c>
      <c r="P96">
        <v>-0.27848000000000001</v>
      </c>
      <c r="Q96">
        <v>-4.2971000000000002E-2</v>
      </c>
      <c r="R96">
        <f t="shared" si="6"/>
        <v>-2.7318888000000001</v>
      </c>
      <c r="U96">
        <v>7.5</v>
      </c>
      <c r="V96" s="2">
        <v>8.0789230000000004E-5</v>
      </c>
      <c r="W96">
        <v>-1.08E-4</v>
      </c>
      <c r="X96">
        <f t="shared" si="7"/>
        <v>7.925423463000001E-4</v>
      </c>
    </row>
    <row r="97" spans="3:24" x14ac:dyDescent="0.3">
      <c r="C97">
        <v>7.6</v>
      </c>
      <c r="D97">
        <v>8.8900000000000003E-4</v>
      </c>
      <c r="E97">
        <v>-0.32699899999999998</v>
      </c>
      <c r="F97">
        <f t="shared" si="4"/>
        <v>8.7210900000000008E-3</v>
      </c>
      <c r="I97">
        <v>7.6</v>
      </c>
      <c r="J97">
        <v>-1.0499999999999999E-3</v>
      </c>
      <c r="K97">
        <v>1.379E-3</v>
      </c>
      <c r="L97">
        <f t="shared" si="5"/>
        <v>-1.0300500000000001E-2</v>
      </c>
      <c r="O97">
        <v>7.6</v>
      </c>
      <c r="P97">
        <v>-0.27718799999999999</v>
      </c>
      <c r="Q97">
        <v>-4.3165000000000002E-2</v>
      </c>
      <c r="R97">
        <f t="shared" si="6"/>
        <v>-2.7192142800000001</v>
      </c>
      <c r="U97">
        <v>7.6</v>
      </c>
      <c r="V97">
        <v>-6.4599999999999998E-4</v>
      </c>
      <c r="W97">
        <v>1.94E-4</v>
      </c>
      <c r="X97">
        <f t="shared" si="7"/>
        <v>-6.3372599999999999E-3</v>
      </c>
    </row>
    <row r="98" spans="3:24" x14ac:dyDescent="0.3">
      <c r="C98">
        <v>7.7</v>
      </c>
      <c r="D98">
        <v>8.0800000000000002E-4</v>
      </c>
      <c r="E98">
        <v>-0.32743</v>
      </c>
      <c r="F98">
        <f t="shared" si="4"/>
        <v>7.9264800000000014E-3</v>
      </c>
      <c r="I98">
        <v>7.7</v>
      </c>
      <c r="J98">
        <v>-4.0400000000000001E-4</v>
      </c>
      <c r="K98">
        <v>1.5950000000000001E-3</v>
      </c>
      <c r="L98">
        <f t="shared" si="5"/>
        <v>-3.9632400000000007E-3</v>
      </c>
      <c r="O98">
        <v>7.7</v>
      </c>
      <c r="P98">
        <v>0</v>
      </c>
      <c r="Q98">
        <v>-4.2646999999999997E-2</v>
      </c>
      <c r="R98">
        <f t="shared" si="6"/>
        <v>0</v>
      </c>
      <c r="U98">
        <v>7.7</v>
      </c>
      <c r="V98">
        <v>-2.666E-3</v>
      </c>
      <c r="W98">
        <v>3.4499999999999998E-4</v>
      </c>
      <c r="X98">
        <f t="shared" si="7"/>
        <v>-2.615346E-2</v>
      </c>
    </row>
    <row r="99" spans="3:24" x14ac:dyDescent="0.3">
      <c r="C99">
        <v>7.8</v>
      </c>
      <c r="D99" s="2">
        <v>-8.0789230000000004E-5</v>
      </c>
      <c r="E99">
        <v>-0.32747300000000001</v>
      </c>
      <c r="F99">
        <f t="shared" si="4"/>
        <v>-7.925423463000001E-4</v>
      </c>
      <c r="I99">
        <v>7.8</v>
      </c>
      <c r="J99">
        <v>2.42E-4</v>
      </c>
      <c r="K99">
        <v>2.0040000000000001E-3</v>
      </c>
      <c r="L99">
        <f t="shared" si="5"/>
        <v>2.3740200000000001E-3</v>
      </c>
      <c r="O99">
        <v>7.8</v>
      </c>
      <c r="P99">
        <v>-1.5349999999999999E-3</v>
      </c>
      <c r="Q99">
        <v>-4.2474999999999999E-2</v>
      </c>
      <c r="R99">
        <f t="shared" si="6"/>
        <v>-1.505835E-2</v>
      </c>
      <c r="U99">
        <v>7.8</v>
      </c>
      <c r="V99">
        <v>-1.3730000000000001E-3</v>
      </c>
      <c r="W99" s="2">
        <v>-5.2893689999999999E-13</v>
      </c>
      <c r="X99">
        <f t="shared" si="7"/>
        <v>-1.3469130000000001E-2</v>
      </c>
    </row>
    <row r="100" spans="3:24" x14ac:dyDescent="0.3">
      <c r="C100">
        <v>7.9</v>
      </c>
      <c r="D100">
        <v>-9.6900000000000003E-4</v>
      </c>
      <c r="E100">
        <v>-0.32725799999999999</v>
      </c>
      <c r="F100">
        <f t="shared" si="4"/>
        <v>-9.5058900000000012E-3</v>
      </c>
      <c r="I100">
        <v>7.9</v>
      </c>
      <c r="J100">
        <v>5.6599999999999999E-4</v>
      </c>
      <c r="K100">
        <v>2.0470000000000002E-3</v>
      </c>
      <c r="L100">
        <f t="shared" si="5"/>
        <v>5.5524600000000004E-3</v>
      </c>
      <c r="O100">
        <v>7.9</v>
      </c>
      <c r="P100">
        <v>-8.0800000000000002E-4</v>
      </c>
      <c r="Q100">
        <v>-4.2280999999999999E-2</v>
      </c>
      <c r="R100">
        <f t="shared" si="6"/>
        <v>-7.9264800000000014E-3</v>
      </c>
      <c r="U100">
        <v>7.9</v>
      </c>
      <c r="V100" s="2">
        <v>-5.7010500000000002E-13</v>
      </c>
      <c r="W100">
        <v>1.94E-4</v>
      </c>
      <c r="X100">
        <f t="shared" si="7"/>
        <v>-5.5927300500000002E-12</v>
      </c>
    </row>
    <row r="101" spans="3:24" x14ac:dyDescent="0.3">
      <c r="C101">
        <v>8</v>
      </c>
      <c r="D101">
        <v>-4.8500000000000003E-4</v>
      </c>
      <c r="E101">
        <v>-0.32702100000000001</v>
      </c>
      <c r="F101">
        <f t="shared" si="4"/>
        <v>-4.7578500000000001E-3</v>
      </c>
      <c r="I101">
        <v>8</v>
      </c>
      <c r="J101">
        <v>-1.3730000000000001E-3</v>
      </c>
      <c r="K101">
        <v>1.983E-3</v>
      </c>
      <c r="L101">
        <f t="shared" si="5"/>
        <v>-1.3469130000000001E-2</v>
      </c>
      <c r="O101">
        <v>8</v>
      </c>
      <c r="P101">
        <v>1.6969999999999999E-3</v>
      </c>
      <c r="Q101">
        <v>-4.2755000000000001E-2</v>
      </c>
      <c r="R101">
        <f t="shared" si="6"/>
        <v>1.664757E-2</v>
      </c>
      <c r="U101">
        <v>8</v>
      </c>
      <c r="V101">
        <v>7.5940000000000001E-3</v>
      </c>
      <c r="W101">
        <v>9.0290000000000006E-3</v>
      </c>
      <c r="X101">
        <f t="shared" si="7"/>
        <v>7.4497140000000003E-2</v>
      </c>
    </row>
    <row r="102" spans="3:24" x14ac:dyDescent="0.3">
      <c r="C102">
        <v>8.1</v>
      </c>
      <c r="D102">
        <v>-8.0800000000000002E-4</v>
      </c>
      <c r="E102">
        <v>-0.32999499999999998</v>
      </c>
      <c r="F102">
        <f t="shared" si="4"/>
        <v>-7.9264800000000014E-3</v>
      </c>
      <c r="I102">
        <v>8.1</v>
      </c>
      <c r="J102">
        <v>-1.939E-3</v>
      </c>
      <c r="K102">
        <v>1.8749999999999999E-3</v>
      </c>
      <c r="L102">
        <f t="shared" si="5"/>
        <v>-1.9021590000000001E-2</v>
      </c>
      <c r="O102">
        <v>8.1</v>
      </c>
      <c r="P102">
        <v>2.5040000000000001E-3</v>
      </c>
      <c r="Q102">
        <v>-4.2906E-2</v>
      </c>
      <c r="R102">
        <f t="shared" si="6"/>
        <v>2.4564240000000001E-2</v>
      </c>
      <c r="U102">
        <v>8.1</v>
      </c>
      <c r="V102">
        <v>2.5853000000000001E-2</v>
      </c>
      <c r="W102">
        <v>3.5881000000000003E-2</v>
      </c>
      <c r="X102">
        <f t="shared" si="7"/>
        <v>0.25361793000000005</v>
      </c>
    </row>
    <row r="103" spans="3:24" x14ac:dyDescent="0.3">
      <c r="C103">
        <v>8.1999999999999993</v>
      </c>
      <c r="D103">
        <v>-3.6359999999999999E-3</v>
      </c>
      <c r="E103">
        <v>-0.33421899999999999</v>
      </c>
      <c r="F103">
        <f t="shared" si="4"/>
        <v>-3.5669159999999998E-2</v>
      </c>
      <c r="I103">
        <v>8.1999999999999993</v>
      </c>
      <c r="J103" s="2">
        <v>8.0789230000000004E-5</v>
      </c>
      <c r="K103">
        <v>2.1979999999999999E-3</v>
      </c>
      <c r="L103">
        <f t="shared" si="5"/>
        <v>7.925423463000001E-4</v>
      </c>
      <c r="O103">
        <v>8.1999999999999993</v>
      </c>
      <c r="P103">
        <v>2.8279999999999998E-3</v>
      </c>
      <c r="Q103">
        <v>-4.2043999999999998E-2</v>
      </c>
      <c r="R103">
        <f t="shared" si="6"/>
        <v>2.7742679999999999E-2</v>
      </c>
      <c r="U103">
        <v>8.1999999999999993</v>
      </c>
      <c r="V103">
        <v>6.1803999999999998E-2</v>
      </c>
      <c r="W103">
        <v>7.0188E-2</v>
      </c>
      <c r="X103">
        <f t="shared" si="7"/>
        <v>0.60629723999999996</v>
      </c>
    </row>
    <row r="104" spans="3:24" x14ac:dyDescent="0.3">
      <c r="C104">
        <v>8.3000000000000007</v>
      </c>
      <c r="D104">
        <v>-5.574E-3</v>
      </c>
      <c r="E104">
        <v>-0.33482200000000001</v>
      </c>
      <c r="F104">
        <f t="shared" si="4"/>
        <v>-5.4680940000000004E-2</v>
      </c>
      <c r="I104">
        <v>8.3000000000000007</v>
      </c>
      <c r="J104">
        <v>-1.5349999999999999E-3</v>
      </c>
      <c r="K104">
        <v>2.3059999999999999E-3</v>
      </c>
      <c r="L104">
        <f t="shared" si="5"/>
        <v>-1.505835E-2</v>
      </c>
      <c r="O104">
        <v>8.3000000000000007</v>
      </c>
      <c r="P104">
        <v>2.0200000000000001E-3</v>
      </c>
      <c r="Q104">
        <v>-4.2604000000000003E-2</v>
      </c>
      <c r="R104">
        <f t="shared" si="6"/>
        <v>1.9816200000000003E-2</v>
      </c>
      <c r="U104">
        <v>8.3000000000000007</v>
      </c>
      <c r="V104">
        <v>0.102037</v>
      </c>
      <c r="W104">
        <v>0.10581</v>
      </c>
      <c r="X104">
        <f t="shared" si="7"/>
        <v>1.0009829700000001</v>
      </c>
    </row>
    <row r="105" spans="3:24" x14ac:dyDescent="0.3">
      <c r="C105">
        <v>8.4</v>
      </c>
      <c r="D105">
        <v>-4.0390000000000001E-3</v>
      </c>
      <c r="E105">
        <v>-0.33439099999999999</v>
      </c>
      <c r="F105">
        <f t="shared" si="4"/>
        <v>-3.9622589999999999E-2</v>
      </c>
      <c r="I105">
        <v>8.4</v>
      </c>
      <c r="J105">
        <v>-3.3930000000000002E-3</v>
      </c>
      <c r="K105">
        <v>2.8010000000000001E-3</v>
      </c>
      <c r="L105">
        <f t="shared" si="5"/>
        <v>-3.3285330000000002E-2</v>
      </c>
      <c r="O105">
        <v>8.4</v>
      </c>
      <c r="P105">
        <v>1.3730000000000001E-3</v>
      </c>
      <c r="Q105">
        <v>-4.3208000000000003E-2</v>
      </c>
      <c r="R105">
        <f t="shared" si="6"/>
        <v>1.3469130000000001E-2</v>
      </c>
      <c r="U105">
        <v>8.4</v>
      </c>
      <c r="V105">
        <v>0.136211</v>
      </c>
      <c r="W105">
        <v>0.14557</v>
      </c>
      <c r="X105">
        <f t="shared" si="7"/>
        <v>1.3362299100000001</v>
      </c>
    </row>
    <row r="106" spans="3:24" x14ac:dyDescent="0.3">
      <c r="C106">
        <v>8.5</v>
      </c>
      <c r="D106">
        <v>-2.9889999999999999E-3</v>
      </c>
      <c r="E106">
        <v>-0.33423999999999998</v>
      </c>
      <c r="F106">
        <f t="shared" si="4"/>
        <v>-2.9322090000000002E-2</v>
      </c>
      <c r="I106">
        <v>8.5</v>
      </c>
      <c r="J106">
        <v>-1.1310000000000001E-3</v>
      </c>
      <c r="K106">
        <v>2.715E-3</v>
      </c>
      <c r="L106">
        <f t="shared" si="5"/>
        <v>-1.1095110000000002E-2</v>
      </c>
      <c r="O106">
        <v>8.5</v>
      </c>
      <c r="P106">
        <v>8.8900000000000003E-4</v>
      </c>
      <c r="Q106">
        <v>-4.3228999999999997E-2</v>
      </c>
      <c r="R106">
        <f t="shared" si="6"/>
        <v>8.7210900000000008E-3</v>
      </c>
      <c r="U106">
        <v>8.5</v>
      </c>
      <c r="V106">
        <v>0.16400200000000001</v>
      </c>
      <c r="W106">
        <v>0.18679499999999999</v>
      </c>
      <c r="X106">
        <f t="shared" si="7"/>
        <v>1.6088596200000003</v>
      </c>
    </row>
    <row r="107" spans="3:24" x14ac:dyDescent="0.3">
      <c r="C107">
        <v>8.6</v>
      </c>
      <c r="D107">
        <v>-3.3119999999999998E-3</v>
      </c>
      <c r="E107">
        <v>-0.33419700000000002</v>
      </c>
      <c r="F107">
        <f t="shared" si="4"/>
        <v>-3.2490720000000001E-2</v>
      </c>
      <c r="I107">
        <v>8.6</v>
      </c>
      <c r="J107">
        <v>4.0400000000000001E-4</v>
      </c>
      <c r="K107">
        <v>2.823E-3</v>
      </c>
      <c r="L107">
        <f t="shared" si="5"/>
        <v>3.9632400000000007E-3</v>
      </c>
      <c r="O107">
        <v>8.6</v>
      </c>
      <c r="P107">
        <v>1.7769999999999999E-3</v>
      </c>
      <c r="Q107">
        <v>-4.2883999999999999E-2</v>
      </c>
      <c r="R107">
        <f t="shared" si="6"/>
        <v>1.7432369999999999E-2</v>
      </c>
      <c r="U107">
        <v>8.6</v>
      </c>
      <c r="V107">
        <v>0.20560899999999999</v>
      </c>
      <c r="W107">
        <v>0.22679199999999999</v>
      </c>
      <c r="X107">
        <f t="shared" si="7"/>
        <v>2.0170242900000002</v>
      </c>
    </row>
    <row r="108" spans="3:24" x14ac:dyDescent="0.3">
      <c r="C108">
        <v>8.6999999999999993</v>
      </c>
      <c r="D108">
        <v>-3.8779999999999999E-3</v>
      </c>
      <c r="E108">
        <v>-0.33367999999999998</v>
      </c>
      <c r="F108">
        <f t="shared" si="4"/>
        <v>-3.8043180000000003E-2</v>
      </c>
      <c r="I108">
        <v>8.6999999999999993</v>
      </c>
      <c r="J108">
        <v>-4.0400000000000001E-4</v>
      </c>
      <c r="K108">
        <v>3.5130000000000001E-3</v>
      </c>
      <c r="L108">
        <f t="shared" si="5"/>
        <v>-3.9632400000000007E-3</v>
      </c>
      <c r="O108">
        <v>8.6999999999999993</v>
      </c>
      <c r="P108">
        <v>2.101E-3</v>
      </c>
      <c r="Q108">
        <v>-4.3056999999999998E-2</v>
      </c>
      <c r="R108">
        <f t="shared" si="6"/>
        <v>2.061081E-2</v>
      </c>
      <c r="U108">
        <v>8.6999999999999993</v>
      </c>
      <c r="V108">
        <v>0.26854299999999998</v>
      </c>
      <c r="W108">
        <v>0.26713300000000001</v>
      </c>
      <c r="X108">
        <f t="shared" si="7"/>
        <v>2.6344068300000001</v>
      </c>
    </row>
    <row r="109" spans="3:24" x14ac:dyDescent="0.3">
      <c r="C109">
        <v>8.8000000000000007</v>
      </c>
      <c r="D109">
        <v>-3.797E-3</v>
      </c>
      <c r="E109">
        <v>-0.333206</v>
      </c>
      <c r="F109">
        <f t="shared" si="4"/>
        <v>-3.7248570000000002E-2</v>
      </c>
      <c r="I109">
        <v>8.8000000000000007</v>
      </c>
      <c r="J109">
        <v>-5.6599999999999999E-4</v>
      </c>
      <c r="K109">
        <v>3.2320000000000001E-3</v>
      </c>
      <c r="L109">
        <f t="shared" si="5"/>
        <v>-5.5524600000000004E-3</v>
      </c>
      <c r="O109">
        <v>8.8000000000000007</v>
      </c>
      <c r="P109">
        <v>1.3730000000000001E-3</v>
      </c>
      <c r="Q109">
        <v>-4.3034999999999997E-2</v>
      </c>
      <c r="R109">
        <f t="shared" si="6"/>
        <v>1.3469130000000001E-2</v>
      </c>
      <c r="U109">
        <v>8.8000000000000007</v>
      </c>
      <c r="V109">
        <v>0.34004200000000001</v>
      </c>
      <c r="W109">
        <v>0.31363799999999997</v>
      </c>
      <c r="X109">
        <f t="shared" si="7"/>
        <v>3.3358120200000001</v>
      </c>
    </row>
    <row r="110" spans="3:24" x14ac:dyDescent="0.3">
      <c r="C110">
        <v>8.9</v>
      </c>
      <c r="D110">
        <v>-3.797E-3</v>
      </c>
      <c r="E110">
        <v>-0.333119</v>
      </c>
      <c r="F110">
        <f t="shared" si="4"/>
        <v>-3.7248570000000002E-2</v>
      </c>
      <c r="I110">
        <v>8.9</v>
      </c>
      <c r="J110">
        <v>-1.7769999999999999E-3</v>
      </c>
      <c r="K110">
        <v>2.9740000000000001E-3</v>
      </c>
      <c r="L110">
        <f t="shared" si="5"/>
        <v>-1.7432369999999999E-2</v>
      </c>
      <c r="O110">
        <v>8.9</v>
      </c>
      <c r="P110">
        <v>1.616E-3</v>
      </c>
      <c r="Q110">
        <v>-4.2109000000000001E-2</v>
      </c>
      <c r="R110">
        <f t="shared" si="6"/>
        <v>1.5852960000000003E-2</v>
      </c>
      <c r="U110">
        <v>8.9</v>
      </c>
      <c r="V110">
        <v>0.42511300000000002</v>
      </c>
      <c r="W110">
        <v>0.35445399999999999</v>
      </c>
      <c r="X110">
        <f t="shared" si="7"/>
        <v>4.1703585300000006</v>
      </c>
    </row>
    <row r="111" spans="3:24" x14ac:dyDescent="0.3">
      <c r="C111">
        <v>9</v>
      </c>
      <c r="D111">
        <v>-5.0899999999999999E-3</v>
      </c>
      <c r="E111">
        <v>-0.33271000000000001</v>
      </c>
      <c r="F111">
        <f t="shared" si="4"/>
        <v>-4.9932900000000002E-2</v>
      </c>
      <c r="I111">
        <v>9</v>
      </c>
      <c r="J111">
        <v>-1.939E-3</v>
      </c>
      <c r="K111">
        <v>2.9949999999999998E-3</v>
      </c>
      <c r="L111">
        <f t="shared" si="5"/>
        <v>-1.9021590000000001E-2</v>
      </c>
      <c r="O111">
        <v>9</v>
      </c>
      <c r="P111">
        <v>8.8900000000000003E-4</v>
      </c>
      <c r="Q111">
        <v>-4.1699E-2</v>
      </c>
      <c r="R111">
        <f t="shared" si="6"/>
        <v>8.7210900000000008E-3</v>
      </c>
      <c r="U111">
        <v>9</v>
      </c>
      <c r="V111">
        <v>0.51147699999999996</v>
      </c>
      <c r="W111">
        <v>0.38927899999999999</v>
      </c>
      <c r="X111">
        <f t="shared" si="7"/>
        <v>5.0175893699999996</v>
      </c>
    </row>
    <row r="112" spans="3:24" x14ac:dyDescent="0.3">
      <c r="C112">
        <v>9.1</v>
      </c>
      <c r="D112">
        <v>-4.5240000000000002E-3</v>
      </c>
      <c r="E112">
        <v>-0.33294699999999999</v>
      </c>
      <c r="F112">
        <f t="shared" si="4"/>
        <v>-4.4380440000000007E-2</v>
      </c>
      <c r="I112">
        <v>9.1</v>
      </c>
      <c r="J112">
        <v>-6.4599999999999998E-4</v>
      </c>
      <c r="K112">
        <v>3.728E-3</v>
      </c>
      <c r="L112">
        <f t="shared" si="5"/>
        <v>-6.3372599999999999E-3</v>
      </c>
      <c r="O112">
        <v>9.1</v>
      </c>
      <c r="P112">
        <v>1.212E-3</v>
      </c>
      <c r="Q112">
        <v>-4.1893E-2</v>
      </c>
      <c r="R112">
        <f t="shared" si="6"/>
        <v>1.1889719999999999E-2</v>
      </c>
      <c r="U112">
        <v>9.1</v>
      </c>
      <c r="V112">
        <v>0.62385400000000002</v>
      </c>
      <c r="W112">
        <v>0.42699100000000001</v>
      </c>
      <c r="X112">
        <f t="shared" si="7"/>
        <v>6.1200077400000001</v>
      </c>
    </row>
    <row r="113" spans="3:24" x14ac:dyDescent="0.3">
      <c r="C113">
        <v>9.1999999999999993</v>
      </c>
      <c r="D113">
        <v>-4.5240000000000002E-3</v>
      </c>
      <c r="E113">
        <v>-0.33307599999999998</v>
      </c>
      <c r="F113">
        <f t="shared" si="4"/>
        <v>-4.4380440000000007E-2</v>
      </c>
      <c r="I113">
        <v>9.1999999999999993</v>
      </c>
      <c r="J113">
        <v>-8.0800000000000002E-4</v>
      </c>
      <c r="K113">
        <v>3.836E-3</v>
      </c>
      <c r="L113">
        <f t="shared" si="5"/>
        <v>-7.9264800000000014E-3</v>
      </c>
      <c r="O113">
        <v>9.1999999999999993</v>
      </c>
      <c r="P113">
        <v>2.5040000000000001E-3</v>
      </c>
      <c r="Q113">
        <v>-4.2346000000000002E-2</v>
      </c>
      <c r="R113">
        <f t="shared" si="6"/>
        <v>2.4564240000000001E-2</v>
      </c>
      <c r="U113">
        <v>9.1999999999999993</v>
      </c>
      <c r="V113">
        <v>0.82978600000000002</v>
      </c>
      <c r="W113">
        <v>0.45733299999999999</v>
      </c>
      <c r="X113">
        <f t="shared" si="7"/>
        <v>8.1402006600000014</v>
      </c>
    </row>
    <row r="114" spans="3:24" x14ac:dyDescent="0.3">
      <c r="C114">
        <v>9.3000000000000007</v>
      </c>
      <c r="D114">
        <v>-4.9280000000000001E-3</v>
      </c>
      <c r="E114">
        <v>-0.33318399999999998</v>
      </c>
      <c r="F114">
        <f t="shared" si="4"/>
        <v>-4.834368E-2</v>
      </c>
      <c r="I114">
        <v>9.3000000000000007</v>
      </c>
      <c r="J114">
        <v>-2.2620000000000001E-3</v>
      </c>
      <c r="K114">
        <v>3.5769999999999999E-3</v>
      </c>
      <c r="L114">
        <f t="shared" si="5"/>
        <v>-2.2190220000000004E-2</v>
      </c>
      <c r="O114">
        <v>9.3000000000000007</v>
      </c>
      <c r="P114">
        <v>2.0200000000000001E-3</v>
      </c>
      <c r="Q114">
        <v>-4.2497E-2</v>
      </c>
      <c r="R114">
        <f t="shared" si="6"/>
        <v>1.9816200000000003E-2</v>
      </c>
      <c r="U114">
        <v>9.3000000000000007</v>
      </c>
      <c r="V114">
        <v>1.0580160000000001</v>
      </c>
      <c r="W114">
        <v>0.49482999999999999</v>
      </c>
      <c r="X114">
        <f t="shared" si="7"/>
        <v>10.37913696</v>
      </c>
    </row>
    <row r="115" spans="3:24" x14ac:dyDescent="0.3">
      <c r="C115">
        <v>9.4</v>
      </c>
      <c r="D115">
        <v>-5.0090000000000004E-3</v>
      </c>
      <c r="E115">
        <v>-0.333486</v>
      </c>
      <c r="F115">
        <f t="shared" si="4"/>
        <v>-4.9138290000000008E-2</v>
      </c>
      <c r="I115">
        <v>9.4</v>
      </c>
      <c r="J115">
        <v>-2.42E-4</v>
      </c>
      <c r="K115">
        <v>3.9220000000000001E-3</v>
      </c>
      <c r="L115">
        <f t="shared" si="5"/>
        <v>-2.3740200000000001E-3</v>
      </c>
      <c r="O115">
        <v>9.4</v>
      </c>
      <c r="P115">
        <v>2.666E-3</v>
      </c>
      <c r="Q115">
        <v>-4.2367000000000002E-2</v>
      </c>
      <c r="R115">
        <f t="shared" si="6"/>
        <v>2.615346E-2</v>
      </c>
      <c r="U115">
        <v>9.4</v>
      </c>
      <c r="V115">
        <v>1.242054</v>
      </c>
      <c r="W115">
        <v>0.53734899999999997</v>
      </c>
      <c r="X115">
        <f t="shared" si="7"/>
        <v>12.184549740000001</v>
      </c>
    </row>
    <row r="116" spans="3:24" x14ac:dyDescent="0.3">
      <c r="C116">
        <v>9.5</v>
      </c>
      <c r="D116">
        <v>-4.2009999999999999E-3</v>
      </c>
      <c r="E116">
        <v>-0.33316299999999999</v>
      </c>
      <c r="F116">
        <f t="shared" si="4"/>
        <v>-4.1211810000000001E-2</v>
      </c>
      <c r="I116">
        <v>9.5</v>
      </c>
      <c r="J116">
        <v>7.5129999999999997E-3</v>
      </c>
      <c r="K116">
        <v>5.7540000000000004E-3</v>
      </c>
      <c r="L116">
        <f t="shared" si="5"/>
        <v>7.3702530000000002E-2</v>
      </c>
      <c r="O116">
        <v>9.5</v>
      </c>
      <c r="P116">
        <v>2.101E-3</v>
      </c>
      <c r="Q116">
        <v>-4.1936000000000001E-2</v>
      </c>
      <c r="R116">
        <f t="shared" si="6"/>
        <v>2.061081E-2</v>
      </c>
      <c r="U116">
        <v>9.5</v>
      </c>
      <c r="V116">
        <v>1.429565</v>
      </c>
      <c r="W116">
        <v>0.56426399999999999</v>
      </c>
      <c r="X116">
        <f t="shared" si="7"/>
        <v>14.024032650000001</v>
      </c>
    </row>
    <row r="117" spans="3:24" x14ac:dyDescent="0.3">
      <c r="C117">
        <v>9.6</v>
      </c>
      <c r="D117">
        <v>-3.4740000000000001E-3</v>
      </c>
      <c r="E117">
        <v>-0.33294699999999999</v>
      </c>
      <c r="F117">
        <f t="shared" si="4"/>
        <v>-3.4079940000000003E-2</v>
      </c>
      <c r="I117">
        <v>9.6</v>
      </c>
      <c r="J117">
        <v>3.4416000000000002E-2</v>
      </c>
      <c r="K117">
        <v>2.9673999999999999E-2</v>
      </c>
      <c r="L117">
        <f t="shared" si="5"/>
        <v>0.33762096000000003</v>
      </c>
      <c r="O117">
        <v>9.6</v>
      </c>
      <c r="P117">
        <v>2.8279999999999998E-3</v>
      </c>
      <c r="Q117">
        <v>-4.1678E-2</v>
      </c>
      <c r="R117">
        <f t="shared" si="6"/>
        <v>2.7742679999999999E-2</v>
      </c>
      <c r="U117">
        <v>9.6</v>
      </c>
      <c r="V117">
        <v>1.648666</v>
      </c>
      <c r="W117">
        <v>0.59318400000000004</v>
      </c>
      <c r="X117">
        <f t="shared" si="7"/>
        <v>16.173413459999999</v>
      </c>
    </row>
    <row r="118" spans="3:24" x14ac:dyDescent="0.3">
      <c r="C118">
        <v>9.6999999999999993</v>
      </c>
      <c r="D118">
        <v>-5.0090000000000004E-3</v>
      </c>
      <c r="E118">
        <v>-0.33301199999999997</v>
      </c>
      <c r="F118">
        <f t="shared" si="4"/>
        <v>-4.9138290000000008E-2</v>
      </c>
      <c r="I118">
        <v>9.6999999999999993</v>
      </c>
      <c r="J118">
        <v>7.7154E-2</v>
      </c>
      <c r="K118">
        <v>7.1696999999999997E-2</v>
      </c>
      <c r="L118">
        <f t="shared" si="5"/>
        <v>0.75688074000000005</v>
      </c>
      <c r="O118">
        <v>9.6999999999999993</v>
      </c>
      <c r="P118">
        <v>1.8016000000000001E-2</v>
      </c>
      <c r="Q118">
        <v>-3.6247000000000001E-2</v>
      </c>
      <c r="R118">
        <f t="shared" si="6"/>
        <v>0.17673696000000003</v>
      </c>
      <c r="U118">
        <v>9.6999999999999993</v>
      </c>
      <c r="V118">
        <v>1.913654</v>
      </c>
      <c r="W118">
        <v>0.62665199999999999</v>
      </c>
      <c r="X118">
        <f t="shared" si="7"/>
        <v>18.772945740000001</v>
      </c>
    </row>
    <row r="119" spans="3:24" x14ac:dyDescent="0.3">
      <c r="C119">
        <v>9.8000000000000007</v>
      </c>
      <c r="D119">
        <v>-5.0090000000000004E-3</v>
      </c>
      <c r="E119">
        <v>-0.33309800000000001</v>
      </c>
      <c r="F119">
        <f t="shared" si="4"/>
        <v>-4.9138290000000008E-2</v>
      </c>
      <c r="I119">
        <v>9.8000000000000007</v>
      </c>
      <c r="J119">
        <v>0.113428</v>
      </c>
      <c r="K119">
        <v>0.11350399999999999</v>
      </c>
      <c r="L119">
        <f t="shared" si="5"/>
        <v>1.11272868</v>
      </c>
      <c r="O119">
        <v>9.8000000000000007</v>
      </c>
      <c r="P119">
        <v>4.4676E-2</v>
      </c>
      <c r="Q119">
        <v>-1.3533E-2</v>
      </c>
      <c r="R119">
        <f t="shared" si="6"/>
        <v>0.43827156</v>
      </c>
      <c r="U119">
        <v>9.8000000000000007</v>
      </c>
      <c r="V119">
        <v>2.2103120000000001</v>
      </c>
      <c r="W119">
        <v>0.66205800000000004</v>
      </c>
      <c r="X119">
        <f t="shared" si="7"/>
        <v>21.68316072</v>
      </c>
    </row>
    <row r="120" spans="3:24" x14ac:dyDescent="0.3">
      <c r="C120">
        <v>9.9</v>
      </c>
      <c r="D120">
        <v>-4.0390000000000001E-3</v>
      </c>
      <c r="E120">
        <v>-0.33249499999999999</v>
      </c>
      <c r="F120">
        <f t="shared" si="4"/>
        <v>-3.9622589999999999E-2</v>
      </c>
      <c r="I120">
        <v>9.9</v>
      </c>
      <c r="J120">
        <v>0.14679400000000001</v>
      </c>
      <c r="K120">
        <v>0.155052</v>
      </c>
      <c r="L120">
        <f t="shared" si="5"/>
        <v>1.4400491400000002</v>
      </c>
      <c r="O120">
        <v>9.9</v>
      </c>
      <c r="P120">
        <v>6.7136000000000001E-2</v>
      </c>
      <c r="Q120">
        <v>1.5817999999999999E-2</v>
      </c>
      <c r="R120">
        <f t="shared" si="6"/>
        <v>0.65860415999999999</v>
      </c>
      <c r="U120">
        <v>9.9</v>
      </c>
      <c r="V120">
        <v>2.5009920000000001</v>
      </c>
      <c r="W120">
        <v>0.70304599999999995</v>
      </c>
      <c r="X120">
        <f t="shared" si="7"/>
        <v>24.534731520000001</v>
      </c>
    </row>
    <row r="121" spans="3:24" x14ac:dyDescent="0.3">
      <c r="C121">
        <v>10</v>
      </c>
      <c r="D121">
        <v>-3.4740000000000001E-3</v>
      </c>
      <c r="E121">
        <v>-0.33271000000000001</v>
      </c>
      <c r="F121">
        <f t="shared" si="4"/>
        <v>-3.4079940000000003E-2</v>
      </c>
      <c r="I121">
        <v>10</v>
      </c>
      <c r="J121">
        <v>0.18767300000000001</v>
      </c>
      <c r="K121">
        <v>0.19875499999999999</v>
      </c>
      <c r="L121">
        <f t="shared" si="5"/>
        <v>1.8410721300000001</v>
      </c>
      <c r="O121">
        <v>10</v>
      </c>
      <c r="P121">
        <v>8.1435999999999995E-2</v>
      </c>
      <c r="Q121">
        <v>5.9004000000000001E-2</v>
      </c>
      <c r="R121">
        <f t="shared" si="6"/>
        <v>0.79888716000000004</v>
      </c>
      <c r="U121">
        <v>10</v>
      </c>
      <c r="V121">
        <v>2.771636</v>
      </c>
      <c r="W121">
        <v>0.74196600000000001</v>
      </c>
      <c r="X121">
        <f t="shared" si="7"/>
        <v>27.189749160000002</v>
      </c>
    </row>
    <row r="122" spans="3:24" x14ac:dyDescent="0.3">
      <c r="C122">
        <v>10.1</v>
      </c>
      <c r="D122">
        <v>-2.908E-3</v>
      </c>
      <c r="E122">
        <v>-0.33266699999999999</v>
      </c>
      <c r="F122">
        <f t="shared" si="4"/>
        <v>-2.8527480000000001E-2</v>
      </c>
      <c r="I122">
        <v>10.1</v>
      </c>
      <c r="J122">
        <v>0.217889</v>
      </c>
      <c r="K122">
        <v>0.25247900000000001</v>
      </c>
      <c r="L122">
        <f t="shared" si="5"/>
        <v>2.1374910900000001</v>
      </c>
      <c r="O122">
        <v>10.1</v>
      </c>
      <c r="P122">
        <v>9.7028000000000003E-2</v>
      </c>
      <c r="Q122">
        <v>0.110594</v>
      </c>
      <c r="R122">
        <f t="shared" si="6"/>
        <v>0.95184468000000011</v>
      </c>
      <c r="U122">
        <v>10.1</v>
      </c>
      <c r="V122">
        <v>3.0965699999999998</v>
      </c>
      <c r="W122">
        <v>0.78202700000000003</v>
      </c>
      <c r="X122">
        <f t="shared" si="7"/>
        <v>30.377351699999998</v>
      </c>
    </row>
    <row r="123" spans="3:24" x14ac:dyDescent="0.3">
      <c r="C123">
        <v>10.199999999999999</v>
      </c>
      <c r="D123">
        <v>-3.0699999999999998E-3</v>
      </c>
      <c r="E123">
        <v>-0.33232200000000001</v>
      </c>
      <c r="F123">
        <f t="shared" si="4"/>
        <v>-3.01167E-2</v>
      </c>
      <c r="I123">
        <v>10.199999999999999</v>
      </c>
      <c r="J123">
        <v>0.272179</v>
      </c>
      <c r="K123">
        <v>0.29639799999999999</v>
      </c>
      <c r="L123">
        <f t="shared" si="5"/>
        <v>2.6700759900000004</v>
      </c>
      <c r="O123">
        <v>10.199999999999999</v>
      </c>
      <c r="P123">
        <v>0.122638</v>
      </c>
      <c r="Q123">
        <v>0.153867</v>
      </c>
      <c r="R123">
        <f t="shared" si="6"/>
        <v>1.20307878</v>
      </c>
      <c r="U123">
        <v>10.199999999999999</v>
      </c>
      <c r="V123">
        <v>3.5235409999999998</v>
      </c>
      <c r="W123">
        <v>0.823963</v>
      </c>
      <c r="X123">
        <f t="shared" si="7"/>
        <v>34.565937210000001</v>
      </c>
    </row>
    <row r="124" spans="3:24" x14ac:dyDescent="0.3">
      <c r="C124">
        <v>10.3</v>
      </c>
      <c r="D124">
        <v>-4.9280000000000001E-3</v>
      </c>
      <c r="E124">
        <v>-0.33225700000000002</v>
      </c>
      <c r="F124">
        <f t="shared" si="4"/>
        <v>-4.834368E-2</v>
      </c>
      <c r="I124">
        <v>10.3</v>
      </c>
      <c r="J124">
        <v>0.35514899999999999</v>
      </c>
      <c r="K124">
        <v>0.33236500000000002</v>
      </c>
      <c r="L124">
        <f t="shared" si="5"/>
        <v>3.48401169</v>
      </c>
      <c r="O124">
        <v>10.3</v>
      </c>
      <c r="P124">
        <v>0.146228</v>
      </c>
      <c r="Q124">
        <v>0.201234</v>
      </c>
      <c r="R124">
        <f t="shared" si="6"/>
        <v>1.4344966800000001</v>
      </c>
      <c r="U124">
        <v>10.3</v>
      </c>
      <c r="V124">
        <v>4.0060950000000002</v>
      </c>
      <c r="W124">
        <v>0.87145899999999998</v>
      </c>
      <c r="X124">
        <f t="shared" si="7"/>
        <v>39.299791950000007</v>
      </c>
    </row>
    <row r="125" spans="3:24" x14ac:dyDescent="0.3">
      <c r="C125">
        <v>10.4</v>
      </c>
      <c r="D125">
        <v>-4.3629999999999997E-3</v>
      </c>
      <c r="E125">
        <v>-0.33212799999999998</v>
      </c>
      <c r="F125">
        <f t="shared" si="4"/>
        <v>-4.2801029999999997E-2</v>
      </c>
      <c r="I125">
        <v>10.4</v>
      </c>
      <c r="J125">
        <v>0.44329000000000002</v>
      </c>
      <c r="K125">
        <v>0.37501299999999999</v>
      </c>
      <c r="L125">
        <f t="shared" si="5"/>
        <v>4.3486749000000007</v>
      </c>
      <c r="O125">
        <v>10.4</v>
      </c>
      <c r="P125">
        <v>0.171596</v>
      </c>
      <c r="Q125">
        <v>0.242588</v>
      </c>
      <c r="R125">
        <f t="shared" si="6"/>
        <v>1.6833567600000001</v>
      </c>
      <c r="U125">
        <v>10.4</v>
      </c>
      <c r="V125">
        <v>4.5114320000000001</v>
      </c>
      <c r="W125">
        <v>0.91231799999999996</v>
      </c>
      <c r="X125">
        <f t="shared" si="7"/>
        <v>44.257147920000001</v>
      </c>
    </row>
    <row r="126" spans="3:24" x14ac:dyDescent="0.3">
      <c r="C126">
        <v>10.5</v>
      </c>
      <c r="D126">
        <v>-1.8580000000000001E-3</v>
      </c>
      <c r="E126">
        <v>-0.33215</v>
      </c>
      <c r="F126">
        <f t="shared" si="4"/>
        <v>-1.822698E-2</v>
      </c>
      <c r="I126">
        <v>10.5</v>
      </c>
      <c r="J126">
        <v>0.52205999999999997</v>
      </c>
      <c r="K126">
        <v>0.41229399999999999</v>
      </c>
      <c r="L126">
        <f t="shared" si="5"/>
        <v>5.1214085999999996</v>
      </c>
      <c r="O126">
        <v>10.5</v>
      </c>
      <c r="P126">
        <v>0.205205</v>
      </c>
      <c r="Q126">
        <v>0.27924399999999999</v>
      </c>
      <c r="R126">
        <f t="shared" si="6"/>
        <v>2.0130610500000001</v>
      </c>
      <c r="U126">
        <v>10.5</v>
      </c>
      <c r="V126">
        <v>5.0328460000000002</v>
      </c>
      <c r="W126">
        <v>0.94718599999999997</v>
      </c>
      <c r="X126">
        <f t="shared" si="7"/>
        <v>49.372219260000001</v>
      </c>
    </row>
    <row r="127" spans="3:24" x14ac:dyDescent="0.3">
      <c r="C127">
        <v>10.6</v>
      </c>
      <c r="D127">
        <v>-4.2820000000000002E-3</v>
      </c>
      <c r="E127">
        <v>-0.33199899999999999</v>
      </c>
      <c r="F127">
        <f t="shared" si="4"/>
        <v>-4.2006420000000003E-2</v>
      </c>
      <c r="I127">
        <v>10.6</v>
      </c>
      <c r="J127">
        <v>0.61924900000000005</v>
      </c>
      <c r="K127">
        <v>0.45446700000000001</v>
      </c>
      <c r="L127">
        <f t="shared" si="5"/>
        <v>6.0748326900000009</v>
      </c>
      <c r="O127">
        <v>10.6</v>
      </c>
      <c r="P127">
        <v>0.23550099999999999</v>
      </c>
      <c r="Q127">
        <v>0.32109399999999999</v>
      </c>
      <c r="R127">
        <f t="shared" si="6"/>
        <v>2.3102648100000001</v>
      </c>
      <c r="U127">
        <v>10.6</v>
      </c>
      <c r="V127">
        <v>5.6142859999999999</v>
      </c>
      <c r="W127">
        <v>0.98604099999999995</v>
      </c>
      <c r="X127">
        <f t="shared" si="7"/>
        <v>55.076145660000002</v>
      </c>
    </row>
    <row r="128" spans="3:24" x14ac:dyDescent="0.3">
      <c r="C128">
        <v>10.7</v>
      </c>
      <c r="D128">
        <v>-4.1200000000000004E-3</v>
      </c>
      <c r="E128">
        <v>-0.332042</v>
      </c>
      <c r="F128">
        <f t="shared" si="4"/>
        <v>-4.0417200000000007E-2</v>
      </c>
      <c r="I128">
        <v>10.7</v>
      </c>
      <c r="J128">
        <v>0.83455299999999999</v>
      </c>
      <c r="K128">
        <v>0.49922699999999998</v>
      </c>
      <c r="L128">
        <f t="shared" si="5"/>
        <v>8.1869649300000003</v>
      </c>
      <c r="O128">
        <v>10.7</v>
      </c>
      <c r="P128">
        <v>0.25480900000000001</v>
      </c>
      <c r="Q128">
        <v>0.362815</v>
      </c>
      <c r="R128">
        <f t="shared" si="6"/>
        <v>2.49967629</v>
      </c>
      <c r="U128">
        <v>10.7</v>
      </c>
      <c r="V128">
        <v>6.2807969999999997</v>
      </c>
      <c r="W128">
        <v>1.0250680000000001</v>
      </c>
      <c r="X128">
        <f t="shared" si="7"/>
        <v>61.614618569999998</v>
      </c>
    </row>
    <row r="129" spans="3:24" x14ac:dyDescent="0.3">
      <c r="C129">
        <v>10.8</v>
      </c>
      <c r="D129">
        <v>-2.5850000000000001E-3</v>
      </c>
      <c r="E129">
        <v>-0.33193400000000001</v>
      </c>
      <c r="F129">
        <f t="shared" si="4"/>
        <v>-2.5358850000000002E-2</v>
      </c>
      <c r="I129">
        <v>10.8</v>
      </c>
      <c r="J129">
        <v>1.1045499999999999</v>
      </c>
      <c r="K129">
        <v>0.53941700000000004</v>
      </c>
      <c r="L129">
        <f t="shared" si="5"/>
        <v>10.8356355</v>
      </c>
      <c r="O129">
        <v>10.8</v>
      </c>
      <c r="P129">
        <v>0.26927000000000001</v>
      </c>
      <c r="Q129">
        <v>0.40365200000000001</v>
      </c>
      <c r="R129">
        <f t="shared" si="6"/>
        <v>2.6415387000000004</v>
      </c>
      <c r="U129">
        <v>10.8</v>
      </c>
      <c r="V129">
        <v>7.1071090000000003</v>
      </c>
      <c r="W129">
        <v>1.0654090000000001</v>
      </c>
      <c r="X129">
        <f t="shared" si="7"/>
        <v>69.720739290000012</v>
      </c>
    </row>
    <row r="130" spans="3:24" x14ac:dyDescent="0.3">
      <c r="C130">
        <v>10.9</v>
      </c>
      <c r="D130">
        <v>-3.555E-3</v>
      </c>
      <c r="E130">
        <v>-0.33182600000000001</v>
      </c>
      <c r="F130">
        <f t="shared" si="4"/>
        <v>-3.4874550000000004E-2</v>
      </c>
      <c r="I130">
        <v>10.9</v>
      </c>
      <c r="J130">
        <v>1.351281</v>
      </c>
      <c r="K130">
        <v>0.57269000000000003</v>
      </c>
      <c r="L130">
        <f t="shared" si="5"/>
        <v>13.25606661</v>
      </c>
      <c r="O130">
        <v>10.9</v>
      </c>
      <c r="P130">
        <v>0.28898299999999999</v>
      </c>
      <c r="Q130">
        <v>0.44425300000000001</v>
      </c>
      <c r="R130">
        <f t="shared" si="6"/>
        <v>2.8349232300000002</v>
      </c>
      <c r="U130">
        <v>10.9</v>
      </c>
      <c r="V130">
        <v>8.1231950000000008</v>
      </c>
      <c r="W130">
        <v>1.1051260000000001</v>
      </c>
      <c r="X130">
        <f t="shared" si="7"/>
        <v>79.688542950000013</v>
      </c>
    </row>
    <row r="131" spans="3:24" x14ac:dyDescent="0.3">
      <c r="C131">
        <v>11</v>
      </c>
      <c r="D131">
        <v>-4.0390000000000001E-3</v>
      </c>
      <c r="E131">
        <v>-0.33156799999999997</v>
      </c>
      <c r="F131">
        <f t="shared" si="4"/>
        <v>-3.9622589999999999E-2</v>
      </c>
      <c r="I131">
        <v>11</v>
      </c>
      <c r="J131">
        <v>1.5529299999999999</v>
      </c>
      <c r="K131">
        <v>0.59102900000000003</v>
      </c>
      <c r="L131">
        <f t="shared" si="5"/>
        <v>15.234243299999999</v>
      </c>
      <c r="O131">
        <v>11</v>
      </c>
      <c r="P131">
        <v>0.30433300000000002</v>
      </c>
      <c r="Q131">
        <v>0.49323600000000001</v>
      </c>
      <c r="R131">
        <f t="shared" si="6"/>
        <v>2.9855067300000004</v>
      </c>
      <c r="U131">
        <v>11</v>
      </c>
      <c r="V131">
        <v>9.2085170000000005</v>
      </c>
      <c r="W131">
        <v>1.149605</v>
      </c>
      <c r="X131">
        <f t="shared" si="7"/>
        <v>90.335551770000009</v>
      </c>
    </row>
    <row r="132" spans="3:24" x14ac:dyDescent="0.3">
      <c r="C132">
        <v>11.1</v>
      </c>
      <c r="D132">
        <v>-5.8979999999999996E-3</v>
      </c>
      <c r="E132">
        <v>-0.33189099999999999</v>
      </c>
      <c r="F132">
        <f t="shared" si="4"/>
        <v>-5.7859380000000002E-2</v>
      </c>
      <c r="I132">
        <v>11.1</v>
      </c>
      <c r="J132">
        <v>1.72485</v>
      </c>
      <c r="K132">
        <v>0.61479899999999998</v>
      </c>
      <c r="L132">
        <f t="shared" si="5"/>
        <v>16.920778500000001</v>
      </c>
      <c r="O132">
        <v>11.1</v>
      </c>
      <c r="P132">
        <v>0.31717800000000002</v>
      </c>
      <c r="Q132">
        <v>0.53739199999999998</v>
      </c>
      <c r="R132">
        <f t="shared" si="6"/>
        <v>3.1115161800000002</v>
      </c>
      <c r="U132">
        <v>11.1</v>
      </c>
      <c r="V132">
        <v>10.335042</v>
      </c>
      <c r="W132">
        <v>1.190528</v>
      </c>
      <c r="X132">
        <f t="shared" si="7"/>
        <v>101.38676202000001</v>
      </c>
    </row>
    <row r="133" spans="3:24" x14ac:dyDescent="0.3">
      <c r="C133">
        <v>11.2</v>
      </c>
      <c r="D133">
        <v>2.908E-3</v>
      </c>
      <c r="E133">
        <v>-0.33053300000000002</v>
      </c>
      <c r="F133">
        <f t="shared" si="4"/>
        <v>2.8527480000000001E-2</v>
      </c>
      <c r="I133">
        <v>11.2</v>
      </c>
      <c r="J133">
        <v>1.868493</v>
      </c>
      <c r="K133">
        <v>0.65326600000000001</v>
      </c>
      <c r="L133">
        <f t="shared" si="5"/>
        <v>18.32991633</v>
      </c>
      <c r="O133">
        <v>11.2</v>
      </c>
      <c r="P133">
        <v>0.33656799999999998</v>
      </c>
      <c r="Q133">
        <v>0.57807799999999998</v>
      </c>
      <c r="R133">
        <f t="shared" si="6"/>
        <v>3.3017320799999998</v>
      </c>
      <c r="U133">
        <v>11.2</v>
      </c>
      <c r="V133">
        <v>11.473767</v>
      </c>
      <c r="W133">
        <v>1.2278530000000001</v>
      </c>
      <c r="X133">
        <f t="shared" si="7"/>
        <v>112.55765427000001</v>
      </c>
    </row>
    <row r="134" spans="3:24" x14ac:dyDescent="0.3">
      <c r="C134">
        <v>11.3</v>
      </c>
      <c r="D134">
        <v>3.1185000000000001E-2</v>
      </c>
      <c r="E134">
        <v>-0.32152599999999998</v>
      </c>
      <c r="F134">
        <f t="shared" si="4"/>
        <v>0.30592485000000003</v>
      </c>
      <c r="I134">
        <v>11.3</v>
      </c>
      <c r="J134">
        <v>2.0065620000000002</v>
      </c>
      <c r="K134">
        <v>0.69418899999999994</v>
      </c>
      <c r="L134">
        <f t="shared" si="5"/>
        <v>19.684373220000001</v>
      </c>
      <c r="O134">
        <v>11.3</v>
      </c>
      <c r="P134">
        <v>0.363875</v>
      </c>
      <c r="Q134">
        <v>0.60710600000000003</v>
      </c>
      <c r="R134">
        <f t="shared" si="6"/>
        <v>3.5696137500000003</v>
      </c>
      <c r="U134">
        <v>11.3</v>
      </c>
      <c r="V134">
        <v>12.605866000000001</v>
      </c>
      <c r="W134">
        <v>1.261277</v>
      </c>
      <c r="X134">
        <f t="shared" si="7"/>
        <v>123.66354546000001</v>
      </c>
    </row>
    <row r="135" spans="3:24" x14ac:dyDescent="0.3">
      <c r="C135">
        <v>11.4</v>
      </c>
      <c r="D135">
        <v>8.1838999999999995E-2</v>
      </c>
      <c r="E135">
        <v>-0.29695899999999997</v>
      </c>
      <c r="F135">
        <f t="shared" si="4"/>
        <v>0.80284058999999997</v>
      </c>
      <c r="I135">
        <v>11.4</v>
      </c>
      <c r="J135">
        <v>2.2203300000000001</v>
      </c>
      <c r="K135">
        <v>0.73349600000000004</v>
      </c>
      <c r="L135">
        <f t="shared" si="5"/>
        <v>21.781437300000004</v>
      </c>
      <c r="O135">
        <v>11.4</v>
      </c>
      <c r="P135">
        <v>0.39481699999999997</v>
      </c>
      <c r="Q135">
        <v>0.64766299999999999</v>
      </c>
      <c r="R135">
        <f t="shared" si="6"/>
        <v>3.8731547699999997</v>
      </c>
      <c r="U135">
        <v>11.4</v>
      </c>
      <c r="V135">
        <v>13.796941</v>
      </c>
      <c r="W135">
        <v>1.3013809999999999</v>
      </c>
      <c r="X135">
        <f t="shared" si="7"/>
        <v>135.34799121</v>
      </c>
    </row>
    <row r="136" spans="3:24" x14ac:dyDescent="0.3">
      <c r="C136">
        <v>11.5</v>
      </c>
      <c r="D136">
        <v>0.113347</v>
      </c>
      <c r="E136">
        <v>-0.26066800000000001</v>
      </c>
      <c r="F136">
        <f t="shared" si="4"/>
        <v>1.11193407</v>
      </c>
      <c r="I136">
        <v>11.5</v>
      </c>
      <c r="J136">
        <v>2.4653640000000001</v>
      </c>
      <c r="K136">
        <v>0.77254500000000004</v>
      </c>
      <c r="L136">
        <f t="shared" si="5"/>
        <v>24.185220840000003</v>
      </c>
      <c r="O136">
        <v>11.5</v>
      </c>
      <c r="P136">
        <v>0.42559799999999998</v>
      </c>
      <c r="Q136">
        <v>0.68597900000000001</v>
      </c>
      <c r="R136">
        <f t="shared" si="6"/>
        <v>4.1751163800000004</v>
      </c>
      <c r="U136">
        <v>11.5</v>
      </c>
      <c r="V136">
        <v>15.065493999999999</v>
      </c>
      <c r="W136">
        <v>1.3482529999999999</v>
      </c>
      <c r="X136">
        <f t="shared" si="7"/>
        <v>147.79249614</v>
      </c>
    </row>
    <row r="137" spans="3:24" x14ac:dyDescent="0.3">
      <c r="C137">
        <v>11.6</v>
      </c>
      <c r="D137">
        <v>0.12950500000000001</v>
      </c>
      <c r="E137">
        <v>-0.220111</v>
      </c>
      <c r="F137">
        <f t="shared" si="4"/>
        <v>1.27044405</v>
      </c>
      <c r="I137">
        <v>11.6</v>
      </c>
      <c r="J137">
        <v>2.4929939999999999</v>
      </c>
      <c r="K137">
        <v>0.81361899999999998</v>
      </c>
      <c r="L137">
        <f t="shared" si="5"/>
        <v>24.456271140000002</v>
      </c>
      <c r="O137">
        <v>11.6</v>
      </c>
      <c r="P137">
        <v>0.46179100000000001</v>
      </c>
      <c r="Q137">
        <v>0.72446699999999997</v>
      </c>
      <c r="R137">
        <f t="shared" si="6"/>
        <v>4.53016971</v>
      </c>
      <c r="U137">
        <v>11.6</v>
      </c>
      <c r="V137">
        <v>16.393750000000001</v>
      </c>
      <c r="W137">
        <v>1.3862239999999999</v>
      </c>
      <c r="X137">
        <f t="shared" si="7"/>
        <v>160.82268750000003</v>
      </c>
    </row>
    <row r="138" spans="3:24" x14ac:dyDescent="0.3">
      <c r="C138">
        <v>11.7</v>
      </c>
      <c r="D138">
        <v>0.15762000000000001</v>
      </c>
      <c r="E138">
        <v>-0.179619</v>
      </c>
      <c r="F138">
        <f t="shared" si="4"/>
        <v>1.5462522000000001</v>
      </c>
      <c r="I138">
        <v>11.7</v>
      </c>
      <c r="J138">
        <v>2.6174900000000001</v>
      </c>
      <c r="K138">
        <v>0.85228000000000004</v>
      </c>
      <c r="L138">
        <f t="shared" si="5"/>
        <v>25.677576900000002</v>
      </c>
      <c r="O138">
        <v>11.7</v>
      </c>
      <c r="P138">
        <v>0.52173700000000001</v>
      </c>
      <c r="Q138">
        <v>0.76299799999999995</v>
      </c>
      <c r="R138">
        <f t="shared" si="6"/>
        <v>5.1182399700000003</v>
      </c>
      <c r="U138">
        <v>11.7</v>
      </c>
      <c r="V138">
        <v>17.765146999999999</v>
      </c>
      <c r="W138">
        <v>1.4311339999999999</v>
      </c>
      <c r="X138">
        <f t="shared" si="7"/>
        <v>174.27609207</v>
      </c>
    </row>
    <row r="139" spans="3:24" x14ac:dyDescent="0.3">
      <c r="C139">
        <v>11.8</v>
      </c>
      <c r="D139">
        <v>0.21603</v>
      </c>
      <c r="E139">
        <v>-0.14126</v>
      </c>
      <c r="F139">
        <f t="shared" si="4"/>
        <v>2.1192543000000001</v>
      </c>
      <c r="I139">
        <v>11.8</v>
      </c>
      <c r="J139">
        <v>2.9747400000000002</v>
      </c>
      <c r="K139">
        <v>0.89029400000000003</v>
      </c>
      <c r="L139">
        <f t="shared" si="5"/>
        <v>29.182199400000002</v>
      </c>
      <c r="O139">
        <v>11.8</v>
      </c>
      <c r="P139">
        <v>0.59275100000000003</v>
      </c>
      <c r="Q139">
        <v>0.80762800000000001</v>
      </c>
      <c r="R139">
        <f t="shared" si="6"/>
        <v>5.8148873100000005</v>
      </c>
      <c r="U139">
        <v>11.8</v>
      </c>
      <c r="V139">
        <v>19.177423000000001</v>
      </c>
      <c r="W139">
        <v>1.472251</v>
      </c>
      <c r="X139">
        <f t="shared" si="7"/>
        <v>188.13051963000001</v>
      </c>
    </row>
    <row r="140" spans="3:24" x14ac:dyDescent="0.3">
      <c r="C140">
        <v>11.9</v>
      </c>
      <c r="D140">
        <v>0.33697199999999999</v>
      </c>
      <c r="E140">
        <v>-0.104043</v>
      </c>
      <c r="F140">
        <f t="shared" si="4"/>
        <v>3.3056953200000003</v>
      </c>
      <c r="I140">
        <v>11.9</v>
      </c>
      <c r="J140">
        <v>3.2650160000000001</v>
      </c>
      <c r="K140">
        <v>0.93072200000000005</v>
      </c>
      <c r="L140">
        <f t="shared" si="5"/>
        <v>32.029806960000002</v>
      </c>
      <c r="O140">
        <v>11.9</v>
      </c>
      <c r="P140">
        <v>0.70391700000000001</v>
      </c>
      <c r="Q140">
        <v>0.84743100000000005</v>
      </c>
      <c r="R140">
        <f t="shared" si="6"/>
        <v>6.9054257700000008</v>
      </c>
      <c r="U140">
        <v>11.9</v>
      </c>
      <c r="V140">
        <v>20.656511999999999</v>
      </c>
      <c r="W140">
        <v>1.506257</v>
      </c>
      <c r="X140">
        <f t="shared" si="7"/>
        <v>202.64038271999999</v>
      </c>
    </row>
    <row r="141" spans="3:24" x14ac:dyDescent="0.3">
      <c r="C141">
        <v>12</v>
      </c>
      <c r="D141">
        <v>0.50202400000000003</v>
      </c>
      <c r="E141">
        <v>-6.8443000000000004E-2</v>
      </c>
      <c r="F141">
        <f t="shared" si="4"/>
        <v>4.9248554400000009</v>
      </c>
      <c r="I141">
        <v>12</v>
      </c>
      <c r="J141">
        <v>3.5497169999999998</v>
      </c>
      <c r="K141">
        <v>0.97121400000000002</v>
      </c>
      <c r="L141">
        <f t="shared" si="5"/>
        <v>34.822723770000003</v>
      </c>
      <c r="O141">
        <v>12</v>
      </c>
      <c r="P141">
        <v>0.83616800000000002</v>
      </c>
      <c r="Q141">
        <v>0.88111399999999995</v>
      </c>
      <c r="R141">
        <f t="shared" si="6"/>
        <v>8.2028080800000005</v>
      </c>
      <c r="U141">
        <v>12</v>
      </c>
      <c r="V141">
        <v>22.233922</v>
      </c>
      <c r="W141">
        <v>1.5444869999999999</v>
      </c>
      <c r="X141">
        <f t="shared" si="7"/>
        <v>218.11477482000001</v>
      </c>
    </row>
    <row r="142" spans="3:24" x14ac:dyDescent="0.3">
      <c r="C142">
        <v>12.1</v>
      </c>
      <c r="D142">
        <v>0.74422999999999995</v>
      </c>
      <c r="E142">
        <v>-2.4589E-2</v>
      </c>
      <c r="F142">
        <f t="shared" si="4"/>
        <v>7.3008962999999998</v>
      </c>
      <c r="I142">
        <v>12.1</v>
      </c>
      <c r="J142">
        <v>3.7966090000000001</v>
      </c>
      <c r="K142">
        <v>1.0104569999999999</v>
      </c>
      <c r="L142">
        <f t="shared" si="5"/>
        <v>37.244734290000004</v>
      </c>
      <c r="O142">
        <v>12.1</v>
      </c>
      <c r="P142">
        <v>0.965835</v>
      </c>
      <c r="Q142">
        <v>0.91690799999999995</v>
      </c>
      <c r="R142">
        <f t="shared" si="6"/>
        <v>9.4748413500000002</v>
      </c>
      <c r="U142">
        <v>12.1</v>
      </c>
      <c r="V142">
        <v>23.923548</v>
      </c>
      <c r="W142">
        <v>1.5844830000000001</v>
      </c>
      <c r="X142">
        <f t="shared" si="7"/>
        <v>234.69000588</v>
      </c>
    </row>
    <row r="143" spans="3:24" x14ac:dyDescent="0.3">
      <c r="C143">
        <v>12.2</v>
      </c>
      <c r="D143">
        <v>1.063752</v>
      </c>
      <c r="E143">
        <v>2.1033E-2</v>
      </c>
      <c r="F143">
        <f t="shared" si="4"/>
        <v>10.435407120000001</v>
      </c>
      <c r="I143">
        <v>12.2</v>
      </c>
      <c r="J143">
        <v>4.0618400000000001</v>
      </c>
      <c r="K143">
        <v>1.050108</v>
      </c>
      <c r="L143">
        <f t="shared" si="5"/>
        <v>39.846650400000001</v>
      </c>
      <c r="O143">
        <v>12.2</v>
      </c>
      <c r="P143">
        <v>1.1582749999999999</v>
      </c>
      <c r="Q143">
        <v>0.95388799999999996</v>
      </c>
      <c r="R143">
        <f t="shared" si="6"/>
        <v>11.36267775</v>
      </c>
      <c r="U143">
        <v>12.2</v>
      </c>
      <c r="V143">
        <v>25.694125</v>
      </c>
      <c r="W143">
        <v>1.6238980000000001</v>
      </c>
      <c r="X143">
        <f t="shared" si="7"/>
        <v>252.05936625000001</v>
      </c>
    </row>
    <row r="144" spans="3:24" x14ac:dyDescent="0.3">
      <c r="C144">
        <v>12.3</v>
      </c>
      <c r="D144">
        <v>1.414458</v>
      </c>
      <c r="E144">
        <v>6.1461000000000002E-2</v>
      </c>
      <c r="F144">
        <f t="shared" si="4"/>
        <v>13.87583298</v>
      </c>
      <c r="I144">
        <v>12.3</v>
      </c>
      <c r="J144">
        <v>4.5082000000000004</v>
      </c>
      <c r="K144">
        <v>1.094803</v>
      </c>
      <c r="L144">
        <f t="shared" si="5"/>
        <v>44.225442000000008</v>
      </c>
      <c r="O144">
        <v>12.3</v>
      </c>
      <c r="P144">
        <v>1.466728</v>
      </c>
      <c r="Q144">
        <v>0.99405699999999997</v>
      </c>
      <c r="R144">
        <f t="shared" si="6"/>
        <v>14.388601680000001</v>
      </c>
      <c r="U144">
        <v>12.3</v>
      </c>
      <c r="V144">
        <v>27.469549000000001</v>
      </c>
      <c r="W144">
        <v>1.663313</v>
      </c>
      <c r="X144">
        <f t="shared" si="7"/>
        <v>269.47627569000002</v>
      </c>
    </row>
    <row r="145" spans="3:24" x14ac:dyDescent="0.3">
      <c r="C145">
        <v>12.4</v>
      </c>
      <c r="D145">
        <v>1.7921469999999999</v>
      </c>
      <c r="E145">
        <v>0.100207</v>
      </c>
      <c r="F145">
        <f t="shared" si="4"/>
        <v>17.580962070000002</v>
      </c>
      <c r="I145">
        <v>12.4</v>
      </c>
      <c r="J145">
        <v>5.1420729999999999</v>
      </c>
      <c r="K145">
        <v>1.1360710000000001</v>
      </c>
      <c r="L145">
        <f t="shared" si="5"/>
        <v>50.443736130000005</v>
      </c>
      <c r="O145">
        <v>12.4</v>
      </c>
      <c r="P145">
        <v>1.817758</v>
      </c>
      <c r="Q145">
        <v>1.025261</v>
      </c>
      <c r="R145">
        <f t="shared" si="6"/>
        <v>17.832205980000001</v>
      </c>
      <c r="U145">
        <v>12.4</v>
      </c>
      <c r="V145">
        <v>29.230512000000001</v>
      </c>
      <c r="W145">
        <v>1.6982459999999999</v>
      </c>
      <c r="X145">
        <f t="shared" si="7"/>
        <v>286.75132272000002</v>
      </c>
    </row>
    <row r="146" spans="3:24" x14ac:dyDescent="0.3">
      <c r="C146">
        <v>12.5</v>
      </c>
      <c r="D146">
        <v>2.1724220000000001</v>
      </c>
      <c r="E146">
        <v>0.128438</v>
      </c>
      <c r="F146">
        <f t="shared" si="4"/>
        <v>21.311459820000003</v>
      </c>
      <c r="I146">
        <v>12.5</v>
      </c>
      <c r="J146">
        <v>5.8838790000000003</v>
      </c>
      <c r="K146">
        <v>1.175486</v>
      </c>
      <c r="L146">
        <f t="shared" si="5"/>
        <v>57.720852990000004</v>
      </c>
      <c r="O146">
        <v>12.5</v>
      </c>
      <c r="P146">
        <v>2.1311390000000001</v>
      </c>
      <c r="Q146">
        <v>1.059483</v>
      </c>
      <c r="R146">
        <f t="shared" si="6"/>
        <v>20.906473590000001</v>
      </c>
      <c r="U146">
        <v>12.5</v>
      </c>
      <c r="V146">
        <v>30.990344</v>
      </c>
      <c r="W146">
        <v>1.73404</v>
      </c>
      <c r="X146">
        <f t="shared" si="7"/>
        <v>304.01527464000003</v>
      </c>
    </row>
    <row r="147" spans="3:24" x14ac:dyDescent="0.3">
      <c r="C147">
        <v>12.6</v>
      </c>
      <c r="D147">
        <v>2.6292849999999999</v>
      </c>
      <c r="E147">
        <v>0.15584899999999999</v>
      </c>
      <c r="F147">
        <f t="shared" si="4"/>
        <v>25.79328585</v>
      </c>
      <c r="I147">
        <v>12.6</v>
      </c>
      <c r="J147">
        <v>6.6891860000000003</v>
      </c>
      <c r="K147">
        <v>1.210548</v>
      </c>
      <c r="L147">
        <f t="shared" si="5"/>
        <v>65.620914660000011</v>
      </c>
      <c r="O147">
        <v>12.6</v>
      </c>
      <c r="P147">
        <v>2.4837030000000002</v>
      </c>
      <c r="Q147">
        <v>1.0941350000000001</v>
      </c>
      <c r="R147">
        <f t="shared" si="6"/>
        <v>24.365126430000004</v>
      </c>
      <c r="U147">
        <v>12.6</v>
      </c>
      <c r="V147">
        <v>32.735149</v>
      </c>
      <c r="W147">
        <v>1.7755460000000001</v>
      </c>
      <c r="X147">
        <f t="shared" si="7"/>
        <v>321.13181169000001</v>
      </c>
    </row>
    <row r="148" spans="3:24" x14ac:dyDescent="0.3">
      <c r="C148">
        <v>12.7</v>
      </c>
      <c r="D148">
        <v>3.2041010000000001</v>
      </c>
      <c r="E148">
        <v>0.20366899999999999</v>
      </c>
      <c r="F148">
        <f t="shared" si="4"/>
        <v>31.432230810000004</v>
      </c>
      <c r="I148">
        <v>12.7</v>
      </c>
      <c r="J148">
        <v>7.4730030000000003</v>
      </c>
      <c r="K148">
        <v>1.251579</v>
      </c>
      <c r="L148">
        <f t="shared" si="5"/>
        <v>73.310159430000013</v>
      </c>
      <c r="O148">
        <v>12.7</v>
      </c>
      <c r="P148">
        <v>2.9010600000000002</v>
      </c>
      <c r="Q148">
        <v>1.129154</v>
      </c>
      <c r="R148">
        <f t="shared" si="6"/>
        <v>28.459398600000004</v>
      </c>
      <c r="U148">
        <v>12.7</v>
      </c>
      <c r="V148">
        <v>34.478662</v>
      </c>
      <c r="W148">
        <v>1.8273090000000001</v>
      </c>
      <c r="X148">
        <f t="shared" si="7"/>
        <v>338.23567422000002</v>
      </c>
    </row>
    <row r="149" spans="3:24" x14ac:dyDescent="0.3">
      <c r="C149">
        <v>12.8</v>
      </c>
      <c r="D149">
        <v>3.8618869999999998</v>
      </c>
      <c r="E149">
        <v>0.24308399999999999</v>
      </c>
      <c r="F149">
        <f t="shared" si="4"/>
        <v>37.885111469999998</v>
      </c>
      <c r="I149">
        <v>12.8</v>
      </c>
      <c r="J149">
        <v>8.2115779999999994</v>
      </c>
      <c r="K149">
        <v>1.300433</v>
      </c>
      <c r="L149">
        <f t="shared" si="5"/>
        <v>80.555580179999993</v>
      </c>
      <c r="O149">
        <v>12.8</v>
      </c>
      <c r="P149">
        <v>3.4107599999999998</v>
      </c>
      <c r="Q149">
        <v>1.1650130000000001</v>
      </c>
      <c r="R149">
        <f t="shared" si="6"/>
        <v>33.459555600000002</v>
      </c>
      <c r="U149">
        <v>12.8</v>
      </c>
      <c r="V149">
        <v>36.203108</v>
      </c>
      <c r="W149">
        <v>1.863362</v>
      </c>
      <c r="X149">
        <f t="shared" si="7"/>
        <v>355.15248948000004</v>
      </c>
    </row>
    <row r="150" spans="3:24" x14ac:dyDescent="0.3">
      <c r="C150">
        <v>12.9</v>
      </c>
      <c r="D150">
        <v>4.6473190000000004</v>
      </c>
      <c r="E150">
        <v>0.27217599999999997</v>
      </c>
      <c r="F150">
        <f t="shared" ref="F150:F183" si="8">D150*9.81</f>
        <v>45.590199390000009</v>
      </c>
      <c r="I150">
        <v>12.9</v>
      </c>
      <c r="J150">
        <v>8.9404590000000006</v>
      </c>
      <c r="K150">
        <v>1.3407530000000001</v>
      </c>
      <c r="L150">
        <f t="shared" ref="L150:L177" si="9">J150*9.81</f>
        <v>87.70590279000001</v>
      </c>
      <c r="O150">
        <v>12.9</v>
      </c>
      <c r="P150">
        <v>4.0284740000000001</v>
      </c>
      <c r="Q150">
        <v>1.205721</v>
      </c>
      <c r="R150">
        <f t="shared" ref="R150:R187" si="10">P150*9.81</f>
        <v>39.519329940000006</v>
      </c>
      <c r="U150">
        <v>12.9</v>
      </c>
      <c r="V150">
        <v>37.867770999999998</v>
      </c>
      <c r="W150">
        <v>1.9039839999999999</v>
      </c>
      <c r="X150">
        <f t="shared" ref="X150:X159" si="11">V150*9.81</f>
        <v>371.48283350999998</v>
      </c>
    </row>
    <row r="151" spans="3:24" x14ac:dyDescent="0.3">
      <c r="C151">
        <v>13</v>
      </c>
      <c r="D151">
        <v>5.5991780000000002</v>
      </c>
      <c r="E151">
        <v>0.30439300000000002</v>
      </c>
      <c r="F151">
        <f t="shared" si="8"/>
        <v>54.927936180000003</v>
      </c>
      <c r="I151">
        <v>13</v>
      </c>
      <c r="J151">
        <v>9.6673190000000009</v>
      </c>
      <c r="K151">
        <v>1.3890899999999999</v>
      </c>
      <c r="L151">
        <f t="shared" si="9"/>
        <v>94.836399390000011</v>
      </c>
      <c r="O151">
        <v>13</v>
      </c>
      <c r="P151">
        <v>4.7331180000000002</v>
      </c>
      <c r="Q151">
        <v>1.2533890000000001</v>
      </c>
      <c r="R151">
        <f t="shared" si="10"/>
        <v>46.431887580000001</v>
      </c>
      <c r="U151">
        <v>13</v>
      </c>
      <c r="V151">
        <v>39.480888999999998</v>
      </c>
      <c r="W151">
        <v>1.948226</v>
      </c>
      <c r="X151">
        <f t="shared" si="11"/>
        <v>387.30752109000002</v>
      </c>
    </row>
    <row r="152" spans="3:24" x14ac:dyDescent="0.3">
      <c r="C152">
        <v>13.1</v>
      </c>
      <c r="D152">
        <v>6.7068789999999998</v>
      </c>
      <c r="E152">
        <v>0.34678199999999998</v>
      </c>
      <c r="F152">
        <f t="shared" si="8"/>
        <v>65.794482990000006</v>
      </c>
      <c r="I152">
        <v>13.1</v>
      </c>
      <c r="J152">
        <v>10.491531</v>
      </c>
      <c r="K152">
        <v>1.4306380000000001</v>
      </c>
      <c r="L152">
        <f t="shared" si="9"/>
        <v>102.92191911</v>
      </c>
      <c r="O152">
        <v>13.1</v>
      </c>
      <c r="P152">
        <v>5.5162069999999996</v>
      </c>
      <c r="Q152">
        <v>1.2930410000000001</v>
      </c>
      <c r="R152">
        <f t="shared" si="10"/>
        <v>54.11399067</v>
      </c>
      <c r="U152">
        <v>13.1</v>
      </c>
      <c r="V152">
        <v>41.046261999999999</v>
      </c>
      <c r="W152">
        <v>1.989063</v>
      </c>
      <c r="X152">
        <f t="shared" si="11"/>
        <v>402.66383022000002</v>
      </c>
    </row>
    <row r="153" spans="3:24" x14ac:dyDescent="0.3">
      <c r="C153">
        <v>13.2</v>
      </c>
      <c r="D153">
        <v>7.9208179999999997</v>
      </c>
      <c r="E153">
        <v>0.39604499999999998</v>
      </c>
      <c r="F153">
        <f t="shared" si="8"/>
        <v>77.703224579999997</v>
      </c>
      <c r="I153">
        <v>13.2</v>
      </c>
      <c r="J153">
        <v>11.407519000000001</v>
      </c>
      <c r="K153">
        <v>1.4652689999999999</v>
      </c>
      <c r="L153">
        <f t="shared" si="9"/>
        <v>111.90776139000002</v>
      </c>
      <c r="O153">
        <v>13.2</v>
      </c>
      <c r="P153">
        <v>6.3463979999999998</v>
      </c>
      <c r="Q153">
        <v>1.3436840000000001</v>
      </c>
      <c r="R153">
        <f t="shared" si="10"/>
        <v>62.258164380000004</v>
      </c>
      <c r="U153">
        <v>13.2</v>
      </c>
      <c r="V153">
        <v>42.554516</v>
      </c>
      <c r="W153">
        <v>2.0278100000000001</v>
      </c>
      <c r="X153">
        <f t="shared" si="11"/>
        <v>417.45980195999999</v>
      </c>
    </row>
    <row r="154" spans="3:24" x14ac:dyDescent="0.3">
      <c r="C154">
        <v>13.3</v>
      </c>
      <c r="D154">
        <v>9.1906630000000007</v>
      </c>
      <c r="E154">
        <v>0.43431799999999998</v>
      </c>
      <c r="F154">
        <f t="shared" si="8"/>
        <v>90.160404030000009</v>
      </c>
      <c r="I154">
        <v>13.3</v>
      </c>
      <c r="J154">
        <v>12.365841</v>
      </c>
      <c r="K154">
        <v>1.5081100000000001</v>
      </c>
      <c r="L154">
        <f t="shared" si="9"/>
        <v>121.30890021</v>
      </c>
      <c r="O154">
        <v>13.3</v>
      </c>
      <c r="P154">
        <v>7.2593160000000001</v>
      </c>
      <c r="Q154">
        <v>1.3840250000000001</v>
      </c>
      <c r="R154">
        <f t="shared" si="10"/>
        <v>71.213889960000003</v>
      </c>
      <c r="U154">
        <v>13.3</v>
      </c>
      <c r="V154">
        <v>44.017206000000002</v>
      </c>
      <c r="W154">
        <v>2.0691000000000002</v>
      </c>
      <c r="X154">
        <f t="shared" si="11"/>
        <v>431.80879086000004</v>
      </c>
    </row>
    <row r="155" spans="3:24" x14ac:dyDescent="0.3">
      <c r="C155">
        <v>13.4</v>
      </c>
      <c r="D155">
        <v>10.527563000000001</v>
      </c>
      <c r="E155">
        <v>0.47032800000000002</v>
      </c>
      <c r="F155">
        <f t="shared" si="8"/>
        <v>103.27539303000002</v>
      </c>
      <c r="I155">
        <v>13.4</v>
      </c>
      <c r="J155">
        <v>13.424422</v>
      </c>
      <c r="K155">
        <v>1.5494429999999999</v>
      </c>
      <c r="L155">
        <f t="shared" si="9"/>
        <v>131.69357982</v>
      </c>
      <c r="O155">
        <v>13.4</v>
      </c>
      <c r="P155">
        <v>8.2921250000000004</v>
      </c>
      <c r="Q155">
        <v>1.4148419999999999</v>
      </c>
      <c r="R155">
        <f t="shared" si="10"/>
        <v>81.345746250000005</v>
      </c>
      <c r="U155">
        <v>13.4</v>
      </c>
      <c r="V155">
        <v>45.433038000000003</v>
      </c>
      <c r="W155">
        <v>2.1127600000000002</v>
      </c>
      <c r="X155">
        <f t="shared" si="11"/>
        <v>445.69810278000006</v>
      </c>
    </row>
    <row r="156" spans="3:24" x14ac:dyDescent="0.3">
      <c r="C156">
        <v>13.5</v>
      </c>
      <c r="D156">
        <v>11.967793</v>
      </c>
      <c r="E156">
        <v>0.510131</v>
      </c>
      <c r="F156">
        <f t="shared" si="8"/>
        <v>117.40404933000001</v>
      </c>
      <c r="I156">
        <v>13.5</v>
      </c>
      <c r="J156">
        <v>14.569205999999999</v>
      </c>
      <c r="K156">
        <v>1.589763</v>
      </c>
      <c r="L156">
        <f t="shared" si="9"/>
        <v>142.92391086000001</v>
      </c>
      <c r="O156">
        <v>13.5</v>
      </c>
      <c r="P156">
        <v>9.4228509999999996</v>
      </c>
      <c r="Q156">
        <v>1.4566060000000001</v>
      </c>
      <c r="R156">
        <f t="shared" si="10"/>
        <v>92.438168309999995</v>
      </c>
      <c r="U156">
        <v>13.5</v>
      </c>
      <c r="V156">
        <v>45.354511000000002</v>
      </c>
      <c r="W156">
        <v>2.153791</v>
      </c>
      <c r="X156">
        <f t="shared" si="11"/>
        <v>444.92775291000004</v>
      </c>
    </row>
    <row r="157" spans="3:24" x14ac:dyDescent="0.3">
      <c r="C157">
        <v>13.6</v>
      </c>
      <c r="D157">
        <v>13.5204</v>
      </c>
      <c r="E157">
        <v>0.55144199999999999</v>
      </c>
      <c r="F157">
        <f t="shared" si="8"/>
        <v>132.63512400000002</v>
      </c>
      <c r="I157">
        <v>13.6</v>
      </c>
      <c r="J157">
        <v>15.780479</v>
      </c>
      <c r="K157">
        <v>1.6288119999999999</v>
      </c>
      <c r="L157">
        <f t="shared" si="9"/>
        <v>154.80649898999999</v>
      </c>
      <c r="O157">
        <v>13.6</v>
      </c>
      <c r="P157">
        <v>10.613927</v>
      </c>
      <c r="Q157">
        <v>1.4949650000000001</v>
      </c>
      <c r="R157">
        <f t="shared" si="10"/>
        <v>104.12262387000001</v>
      </c>
      <c r="U157">
        <v>13.6</v>
      </c>
      <c r="V157">
        <v>22.508203999999999</v>
      </c>
      <c r="W157">
        <v>2.1346980000000002</v>
      </c>
      <c r="X157">
        <f t="shared" si="11"/>
        <v>220.80548124000001</v>
      </c>
    </row>
    <row r="158" spans="3:24" x14ac:dyDescent="0.3">
      <c r="C158">
        <v>13.7</v>
      </c>
      <c r="D158">
        <v>15.168581</v>
      </c>
      <c r="E158">
        <v>0.58876700000000004</v>
      </c>
      <c r="F158">
        <f t="shared" si="8"/>
        <v>148.80377960999999</v>
      </c>
      <c r="I158">
        <v>13.7</v>
      </c>
      <c r="J158">
        <v>17.042487000000001</v>
      </c>
      <c r="K158">
        <v>1.6664810000000001</v>
      </c>
      <c r="L158">
        <f t="shared" si="9"/>
        <v>167.18679747000002</v>
      </c>
      <c r="O158">
        <v>13.7</v>
      </c>
      <c r="P158">
        <v>11.882398</v>
      </c>
      <c r="Q158">
        <v>1.534832</v>
      </c>
      <c r="R158">
        <f t="shared" si="10"/>
        <v>116.56632438000001</v>
      </c>
      <c r="U158">
        <v>13.7</v>
      </c>
      <c r="V158">
        <v>2.8357E-2</v>
      </c>
      <c r="W158">
        <v>2.0593810000000001</v>
      </c>
      <c r="X158">
        <f t="shared" si="11"/>
        <v>0.27818217000000001</v>
      </c>
    </row>
    <row r="159" spans="3:24" x14ac:dyDescent="0.3">
      <c r="C159">
        <v>13.8</v>
      </c>
      <c r="D159">
        <v>16.894884999999999</v>
      </c>
      <c r="E159">
        <v>0.62865599999999999</v>
      </c>
      <c r="F159">
        <f t="shared" si="8"/>
        <v>165.73882184999999</v>
      </c>
      <c r="I159">
        <v>13.8</v>
      </c>
      <c r="J159">
        <v>18.360966999999999</v>
      </c>
      <c r="K159">
        <v>1.7098180000000001</v>
      </c>
      <c r="L159">
        <f t="shared" si="9"/>
        <v>180.12108627000001</v>
      </c>
      <c r="O159">
        <v>13.8</v>
      </c>
      <c r="P159">
        <v>13.239577000000001</v>
      </c>
      <c r="Q159">
        <v>1.5767249999999999</v>
      </c>
      <c r="R159">
        <f t="shared" si="10"/>
        <v>129.88025037</v>
      </c>
      <c r="U159">
        <v>13.8</v>
      </c>
      <c r="V159">
        <v>1.3896E-2</v>
      </c>
      <c r="W159">
        <v>1.969452</v>
      </c>
      <c r="X159">
        <f t="shared" si="11"/>
        <v>0.13631976000000001</v>
      </c>
    </row>
    <row r="160" spans="3:24" x14ac:dyDescent="0.3">
      <c r="C160">
        <v>13.9</v>
      </c>
      <c r="D160">
        <v>18.661826000000001</v>
      </c>
      <c r="E160">
        <v>0.66841600000000001</v>
      </c>
      <c r="F160">
        <f t="shared" si="8"/>
        <v>183.07251306000003</v>
      </c>
      <c r="I160">
        <v>13.9</v>
      </c>
      <c r="J160">
        <v>19.705622999999999</v>
      </c>
      <c r="K160">
        <v>1.751409</v>
      </c>
      <c r="L160">
        <f t="shared" si="9"/>
        <v>193.31216162999999</v>
      </c>
      <c r="O160">
        <v>13.9</v>
      </c>
      <c r="P160">
        <v>14.642965999999999</v>
      </c>
      <c r="Q160">
        <v>1.6147180000000001</v>
      </c>
      <c r="R160">
        <f t="shared" si="10"/>
        <v>143.64749646000001</v>
      </c>
    </row>
    <row r="161" spans="3:18" x14ac:dyDescent="0.3">
      <c r="C161">
        <v>14</v>
      </c>
      <c r="D161">
        <v>20.455347</v>
      </c>
      <c r="E161">
        <v>0.70800300000000005</v>
      </c>
      <c r="F161">
        <f t="shared" si="8"/>
        <v>200.66695407</v>
      </c>
      <c r="I161">
        <v>14</v>
      </c>
      <c r="J161">
        <v>21.084776000000002</v>
      </c>
      <c r="K161">
        <v>1.785588</v>
      </c>
      <c r="L161">
        <f t="shared" si="9"/>
        <v>206.84165256000003</v>
      </c>
      <c r="O161">
        <v>14</v>
      </c>
      <c r="P161">
        <v>16.076006</v>
      </c>
      <c r="Q161">
        <v>1.651956</v>
      </c>
      <c r="R161">
        <f t="shared" si="10"/>
        <v>157.70561886000002</v>
      </c>
    </row>
    <row r="162" spans="3:18" x14ac:dyDescent="0.3">
      <c r="C162">
        <v>14.1</v>
      </c>
      <c r="D162">
        <v>22.266318999999999</v>
      </c>
      <c r="E162">
        <v>0.74526300000000001</v>
      </c>
      <c r="F162">
        <f t="shared" si="8"/>
        <v>218.43258939</v>
      </c>
      <c r="I162">
        <v>14.1</v>
      </c>
      <c r="J162">
        <v>22.542375</v>
      </c>
      <c r="K162">
        <v>1.8250459999999999</v>
      </c>
      <c r="L162">
        <f t="shared" si="9"/>
        <v>221.14069875000001</v>
      </c>
      <c r="O162">
        <v>14.1</v>
      </c>
      <c r="P162">
        <v>17.555903000000001</v>
      </c>
      <c r="Q162">
        <v>1.6932240000000001</v>
      </c>
      <c r="R162">
        <f t="shared" si="10"/>
        <v>172.22340843000001</v>
      </c>
    </row>
    <row r="163" spans="3:18" x14ac:dyDescent="0.3">
      <c r="C163">
        <v>14.2</v>
      </c>
      <c r="D163">
        <v>24.089893</v>
      </c>
      <c r="E163">
        <v>0.79599200000000003</v>
      </c>
      <c r="F163">
        <f t="shared" si="8"/>
        <v>236.32185033000002</v>
      </c>
      <c r="I163">
        <v>14.2</v>
      </c>
      <c r="J163">
        <v>24.087389000000002</v>
      </c>
      <c r="K163">
        <v>1.8666160000000001</v>
      </c>
      <c r="L163">
        <f t="shared" si="9"/>
        <v>236.29728609000003</v>
      </c>
      <c r="O163">
        <v>14.2</v>
      </c>
      <c r="P163">
        <v>19.087101000000001</v>
      </c>
      <c r="Q163">
        <v>1.7331129999999999</v>
      </c>
      <c r="R163">
        <f t="shared" si="10"/>
        <v>187.24446081000002</v>
      </c>
    </row>
    <row r="164" spans="3:18" x14ac:dyDescent="0.3">
      <c r="C164">
        <v>14.3</v>
      </c>
      <c r="D164">
        <v>25.948449</v>
      </c>
      <c r="E164">
        <v>0.83704400000000001</v>
      </c>
      <c r="F164">
        <f t="shared" si="8"/>
        <v>254.55428469</v>
      </c>
      <c r="I164">
        <v>14.3</v>
      </c>
      <c r="J164">
        <v>25.724017</v>
      </c>
      <c r="K164">
        <v>1.9039189999999999</v>
      </c>
      <c r="L164">
        <f t="shared" si="9"/>
        <v>252.35260677000002</v>
      </c>
      <c r="O164">
        <v>14.3</v>
      </c>
      <c r="P164">
        <v>20.659986</v>
      </c>
      <c r="Q164">
        <v>1.763779</v>
      </c>
      <c r="R164">
        <f t="shared" si="10"/>
        <v>202.67446266000002</v>
      </c>
    </row>
    <row r="165" spans="3:18" x14ac:dyDescent="0.3">
      <c r="C165">
        <v>14.4</v>
      </c>
      <c r="D165">
        <v>27.836575</v>
      </c>
      <c r="E165">
        <v>0.86818399999999996</v>
      </c>
      <c r="F165">
        <f t="shared" si="8"/>
        <v>273.07680075000002</v>
      </c>
      <c r="I165">
        <v>14.4</v>
      </c>
      <c r="J165">
        <v>27.394656999999999</v>
      </c>
      <c r="K165">
        <v>1.942213</v>
      </c>
      <c r="L165">
        <f t="shared" si="9"/>
        <v>268.74158517000001</v>
      </c>
      <c r="O165">
        <v>14.4</v>
      </c>
      <c r="P165">
        <v>22.260259000000001</v>
      </c>
      <c r="Q165">
        <v>1.803129</v>
      </c>
      <c r="R165">
        <f t="shared" si="10"/>
        <v>218.37314079000004</v>
      </c>
    </row>
    <row r="166" spans="3:18" x14ac:dyDescent="0.3">
      <c r="C166">
        <v>14.5</v>
      </c>
      <c r="D166">
        <v>29.770184</v>
      </c>
      <c r="E166">
        <v>0.90820199999999995</v>
      </c>
      <c r="F166">
        <f t="shared" si="8"/>
        <v>292.04550504000002</v>
      </c>
      <c r="I166">
        <v>14.5</v>
      </c>
      <c r="J166">
        <v>29.051079000000001</v>
      </c>
      <c r="K166">
        <v>1.9761329999999999</v>
      </c>
      <c r="L166">
        <f t="shared" si="9"/>
        <v>284.99108499000005</v>
      </c>
      <c r="O166">
        <v>14.5</v>
      </c>
      <c r="P166">
        <v>23.901008000000001</v>
      </c>
      <c r="Q166">
        <v>1.8500220000000001</v>
      </c>
      <c r="R166">
        <f t="shared" si="10"/>
        <v>234.46888848000003</v>
      </c>
    </row>
    <row r="167" spans="3:18" x14ac:dyDescent="0.3">
      <c r="C167">
        <v>14.6</v>
      </c>
      <c r="D167">
        <v>31.720435999999999</v>
      </c>
      <c r="E167">
        <v>0.94953500000000002</v>
      </c>
      <c r="F167">
        <f t="shared" si="8"/>
        <v>311.17747716000002</v>
      </c>
      <c r="I167">
        <v>14.6</v>
      </c>
      <c r="J167">
        <v>30.697564</v>
      </c>
      <c r="K167">
        <v>2.0172500000000002</v>
      </c>
      <c r="L167">
        <f t="shared" si="9"/>
        <v>301.14310284000004</v>
      </c>
      <c r="O167">
        <v>14.6</v>
      </c>
      <c r="P167">
        <v>25.581019999999999</v>
      </c>
      <c r="Q167">
        <v>1.8889849999999999</v>
      </c>
      <c r="R167">
        <f t="shared" si="10"/>
        <v>250.94980620000001</v>
      </c>
    </row>
    <row r="168" spans="3:18" x14ac:dyDescent="0.3">
      <c r="C168">
        <v>14.7</v>
      </c>
      <c r="D168">
        <v>33.662852000000001</v>
      </c>
      <c r="E168">
        <v>0.99205299999999996</v>
      </c>
      <c r="F168">
        <f t="shared" si="8"/>
        <v>330.23257812000003</v>
      </c>
      <c r="I168">
        <v>14.7</v>
      </c>
      <c r="J168">
        <v>32.360368000000001</v>
      </c>
      <c r="K168">
        <v>2.0653280000000001</v>
      </c>
      <c r="L168">
        <f t="shared" si="9"/>
        <v>317.45521008000003</v>
      </c>
      <c r="O168">
        <v>14.7</v>
      </c>
      <c r="P168">
        <v>27.276140000000002</v>
      </c>
      <c r="Q168">
        <v>1.9242619999999999</v>
      </c>
      <c r="R168">
        <f t="shared" si="10"/>
        <v>267.57893340000004</v>
      </c>
    </row>
    <row r="169" spans="3:18" x14ac:dyDescent="0.3">
      <c r="C169">
        <v>14.8</v>
      </c>
      <c r="D169">
        <v>35.611569000000003</v>
      </c>
      <c r="E169">
        <v>1.031576</v>
      </c>
      <c r="F169">
        <f t="shared" si="8"/>
        <v>349.34949189000002</v>
      </c>
      <c r="I169">
        <v>14.8</v>
      </c>
      <c r="J169">
        <v>34.048943999999999</v>
      </c>
      <c r="K169">
        <v>2.1000450000000002</v>
      </c>
      <c r="L169">
        <f t="shared" si="9"/>
        <v>334.02014064000002</v>
      </c>
      <c r="O169">
        <v>14.8</v>
      </c>
      <c r="P169">
        <v>28.983135000000001</v>
      </c>
      <c r="Q169">
        <v>1.966931</v>
      </c>
      <c r="R169">
        <f t="shared" si="10"/>
        <v>284.32455435000003</v>
      </c>
    </row>
    <row r="170" spans="3:18" x14ac:dyDescent="0.3">
      <c r="C170">
        <v>14.9</v>
      </c>
      <c r="D170">
        <v>37.537908000000002</v>
      </c>
      <c r="E170">
        <v>1.080667</v>
      </c>
      <c r="F170">
        <f t="shared" si="8"/>
        <v>368.24687748000002</v>
      </c>
      <c r="I170">
        <v>14.9</v>
      </c>
      <c r="J170">
        <v>35.740186000000001</v>
      </c>
      <c r="K170">
        <v>2.140279</v>
      </c>
      <c r="L170">
        <f t="shared" si="9"/>
        <v>350.61122466</v>
      </c>
      <c r="O170">
        <v>14.9</v>
      </c>
      <c r="P170">
        <v>30.727212999999999</v>
      </c>
      <c r="Q170">
        <v>2.0125310000000001</v>
      </c>
      <c r="R170">
        <f t="shared" si="10"/>
        <v>301.43395952999998</v>
      </c>
    </row>
    <row r="171" spans="3:18" x14ac:dyDescent="0.3">
      <c r="C171">
        <v>15</v>
      </c>
      <c r="D171">
        <v>39.450592999999998</v>
      </c>
      <c r="E171">
        <v>1.12103</v>
      </c>
      <c r="F171">
        <f t="shared" si="8"/>
        <v>387.01031733000002</v>
      </c>
      <c r="I171">
        <v>15</v>
      </c>
      <c r="J171">
        <v>37.415996999999997</v>
      </c>
      <c r="K171">
        <v>2.1871290000000001</v>
      </c>
      <c r="L171">
        <f t="shared" si="9"/>
        <v>367.05093056999999</v>
      </c>
      <c r="O171">
        <v>15</v>
      </c>
      <c r="P171">
        <v>32.500537000000001</v>
      </c>
      <c r="Q171">
        <v>2.052441</v>
      </c>
      <c r="R171">
        <f t="shared" si="10"/>
        <v>318.83026797000002</v>
      </c>
    </row>
    <row r="172" spans="3:18" x14ac:dyDescent="0.3">
      <c r="C172">
        <v>15.1</v>
      </c>
      <c r="D172">
        <v>41.353827000000003</v>
      </c>
      <c r="E172">
        <v>1.153894</v>
      </c>
      <c r="F172">
        <f t="shared" si="8"/>
        <v>405.68104287000006</v>
      </c>
      <c r="I172">
        <v>15.1</v>
      </c>
      <c r="J172">
        <v>39.061673999999996</v>
      </c>
      <c r="K172">
        <v>2.227643</v>
      </c>
      <c r="L172">
        <f t="shared" si="9"/>
        <v>383.19502194</v>
      </c>
      <c r="O172">
        <v>15.1</v>
      </c>
      <c r="P172">
        <v>34.296239999999997</v>
      </c>
      <c r="Q172">
        <v>2.0928040000000001</v>
      </c>
      <c r="R172">
        <f t="shared" si="10"/>
        <v>336.4461144</v>
      </c>
    </row>
    <row r="173" spans="3:18" x14ac:dyDescent="0.3">
      <c r="C173">
        <v>15.2</v>
      </c>
      <c r="D173">
        <v>43.224986000000001</v>
      </c>
      <c r="E173">
        <v>1.1885030000000001</v>
      </c>
      <c r="F173">
        <f t="shared" si="8"/>
        <v>424.03711266000005</v>
      </c>
      <c r="I173">
        <v>15.2</v>
      </c>
      <c r="J173">
        <v>40.643366</v>
      </c>
      <c r="K173">
        <v>2.2618209999999999</v>
      </c>
      <c r="L173">
        <f t="shared" si="9"/>
        <v>398.71142046</v>
      </c>
      <c r="O173">
        <v>15.2</v>
      </c>
      <c r="P173">
        <v>36.142677999999997</v>
      </c>
      <c r="Q173">
        <v>2.13334</v>
      </c>
      <c r="R173">
        <f t="shared" si="10"/>
        <v>354.55967118000001</v>
      </c>
    </row>
    <row r="174" spans="3:18" x14ac:dyDescent="0.3">
      <c r="C174">
        <v>15.3</v>
      </c>
      <c r="D174">
        <v>45.04945</v>
      </c>
      <c r="E174">
        <v>1.230396</v>
      </c>
      <c r="F174">
        <f t="shared" si="8"/>
        <v>441.93510450000002</v>
      </c>
      <c r="I174">
        <v>15.3</v>
      </c>
      <c r="J174">
        <v>42.160668999999999</v>
      </c>
      <c r="K174">
        <v>2.304662</v>
      </c>
      <c r="L174">
        <f t="shared" si="9"/>
        <v>413.59616289000002</v>
      </c>
      <c r="O174">
        <v>15.3</v>
      </c>
      <c r="P174">
        <v>38.026116999999999</v>
      </c>
      <c r="Q174">
        <v>2.1729059999999998</v>
      </c>
      <c r="R174">
        <f t="shared" si="10"/>
        <v>373.03620777000003</v>
      </c>
    </row>
    <row r="175" spans="3:18" x14ac:dyDescent="0.3">
      <c r="C175">
        <v>15.4</v>
      </c>
      <c r="D175">
        <v>46.809201999999999</v>
      </c>
      <c r="E175">
        <v>1.279142</v>
      </c>
      <c r="F175">
        <f t="shared" si="8"/>
        <v>459.19827162000001</v>
      </c>
      <c r="I175">
        <v>15.4</v>
      </c>
      <c r="J175">
        <v>28.160865000000001</v>
      </c>
      <c r="K175">
        <v>2.3795700000000002</v>
      </c>
      <c r="L175">
        <f t="shared" si="9"/>
        <v>276.25808565</v>
      </c>
      <c r="O175">
        <v>15.4</v>
      </c>
      <c r="P175">
        <v>39.887501999999998</v>
      </c>
      <c r="Q175">
        <v>2.2312630000000002</v>
      </c>
      <c r="R175">
        <f t="shared" si="10"/>
        <v>391.29639462</v>
      </c>
    </row>
    <row r="176" spans="3:18" x14ac:dyDescent="0.3">
      <c r="C176">
        <v>15.5</v>
      </c>
      <c r="D176">
        <v>48.468775000000001</v>
      </c>
      <c r="E176">
        <v>1.3178890000000001</v>
      </c>
      <c r="F176">
        <f t="shared" si="8"/>
        <v>475.47868275000002</v>
      </c>
      <c r="I176">
        <v>15.5</v>
      </c>
      <c r="J176">
        <v>6.8662770000000002</v>
      </c>
      <c r="K176">
        <v>2.4529480000000001</v>
      </c>
      <c r="L176">
        <f t="shared" si="9"/>
        <v>67.358177370000007</v>
      </c>
      <c r="O176">
        <v>15.5</v>
      </c>
      <c r="P176">
        <v>41.722144999999998</v>
      </c>
      <c r="Q176">
        <v>2.2726600000000001</v>
      </c>
      <c r="R176">
        <f t="shared" si="10"/>
        <v>409.29424245000001</v>
      </c>
    </row>
    <row r="177" spans="3:18" x14ac:dyDescent="0.3">
      <c r="C177">
        <v>15.6</v>
      </c>
      <c r="D177">
        <v>49.988016999999999</v>
      </c>
      <c r="E177">
        <v>1.3643940000000001</v>
      </c>
      <c r="F177">
        <f t="shared" si="8"/>
        <v>490.38244677</v>
      </c>
      <c r="I177">
        <v>15.6</v>
      </c>
      <c r="J177">
        <v>-0.13047500000000001</v>
      </c>
      <c r="K177">
        <v>2.4785710000000001</v>
      </c>
      <c r="L177">
        <f t="shared" si="9"/>
        <v>-1.2799597500000002</v>
      </c>
      <c r="O177">
        <v>15.6</v>
      </c>
      <c r="P177">
        <v>43.531905000000002</v>
      </c>
      <c r="Q177">
        <v>2.2948569999999999</v>
      </c>
      <c r="R177">
        <f t="shared" si="10"/>
        <v>427.04798805000001</v>
      </c>
    </row>
    <row r="178" spans="3:18" x14ac:dyDescent="0.3">
      <c r="C178">
        <v>15.7</v>
      </c>
      <c r="D178">
        <v>51.312475999999997</v>
      </c>
      <c r="E178">
        <v>1.396633</v>
      </c>
      <c r="F178">
        <f t="shared" si="8"/>
        <v>503.37538955999997</v>
      </c>
      <c r="O178">
        <v>15.7</v>
      </c>
      <c r="P178">
        <v>45.281799999999997</v>
      </c>
      <c r="Q178">
        <v>2.3355429999999999</v>
      </c>
      <c r="R178">
        <f t="shared" si="10"/>
        <v>444.21445799999998</v>
      </c>
    </row>
    <row r="179" spans="3:18" x14ac:dyDescent="0.3">
      <c r="C179">
        <v>15.8</v>
      </c>
      <c r="D179">
        <v>52.364432999999998</v>
      </c>
      <c r="E179">
        <v>1.396245</v>
      </c>
      <c r="F179">
        <f t="shared" si="8"/>
        <v>513.69508772999995</v>
      </c>
      <c r="O179">
        <v>15.8</v>
      </c>
      <c r="P179">
        <v>46.927799999999998</v>
      </c>
      <c r="Q179">
        <v>2.3772859999999998</v>
      </c>
      <c r="R179">
        <f t="shared" si="10"/>
        <v>460.361718</v>
      </c>
    </row>
    <row r="180" spans="3:18" x14ac:dyDescent="0.3">
      <c r="C180">
        <v>15.9</v>
      </c>
      <c r="D180">
        <v>53.107532999999997</v>
      </c>
      <c r="E180">
        <v>1.3587689999999999</v>
      </c>
      <c r="F180">
        <f t="shared" si="8"/>
        <v>520.98489872999994</v>
      </c>
      <c r="O180">
        <v>15.9</v>
      </c>
      <c r="P180">
        <v>48.440579</v>
      </c>
      <c r="Q180">
        <v>2.4215279999999999</v>
      </c>
      <c r="R180">
        <f t="shared" si="10"/>
        <v>475.20207999000002</v>
      </c>
    </row>
    <row r="181" spans="3:18" x14ac:dyDescent="0.3">
      <c r="C181">
        <v>16</v>
      </c>
      <c r="D181">
        <v>32.369663000000003</v>
      </c>
      <c r="E181">
        <v>1.3262069999999999</v>
      </c>
      <c r="F181">
        <f t="shared" si="8"/>
        <v>317.54639403000004</v>
      </c>
      <c r="O181">
        <v>16</v>
      </c>
      <c r="P181">
        <v>49.774732999999998</v>
      </c>
      <c r="Q181">
        <v>2.4580769999999998</v>
      </c>
      <c r="R181">
        <f t="shared" si="10"/>
        <v>488.29013072999999</v>
      </c>
    </row>
    <row r="182" spans="3:18" x14ac:dyDescent="0.3">
      <c r="C182">
        <v>16.100000000000001</v>
      </c>
      <c r="D182">
        <v>5.9817159999999996</v>
      </c>
      <c r="E182">
        <v>1.4056409999999999</v>
      </c>
      <c r="F182">
        <f t="shared" si="8"/>
        <v>58.680633960000002</v>
      </c>
      <c r="O182">
        <v>16.100000000000001</v>
      </c>
      <c r="P182">
        <v>50.864823000000001</v>
      </c>
      <c r="Q182">
        <v>2.4711789999999998</v>
      </c>
      <c r="R182">
        <f t="shared" si="10"/>
        <v>498.98391363000002</v>
      </c>
    </row>
    <row r="183" spans="3:18" x14ac:dyDescent="0.3">
      <c r="C183">
        <v>16.2</v>
      </c>
      <c r="D183">
        <v>8.4748000000000004E-2</v>
      </c>
      <c r="E183">
        <v>1.4867760000000001</v>
      </c>
      <c r="F183">
        <f t="shared" si="8"/>
        <v>0.83137788000000012</v>
      </c>
      <c r="O183">
        <v>16.2</v>
      </c>
      <c r="P183">
        <v>51.655669000000003</v>
      </c>
      <c r="Q183">
        <v>2.4604900000000001</v>
      </c>
      <c r="R183">
        <f t="shared" si="10"/>
        <v>506.74211289000004</v>
      </c>
    </row>
    <row r="184" spans="3:18" x14ac:dyDescent="0.3">
      <c r="O184">
        <v>16.3</v>
      </c>
      <c r="P184">
        <v>52.103968999999999</v>
      </c>
      <c r="Q184">
        <v>2.4159030000000001</v>
      </c>
      <c r="R184">
        <f t="shared" si="10"/>
        <v>511.13993589</v>
      </c>
    </row>
    <row r="185" spans="3:18" x14ac:dyDescent="0.3">
      <c r="O185">
        <v>16.399999999999999</v>
      </c>
      <c r="P185">
        <v>28.826812</v>
      </c>
      <c r="Q185">
        <v>2.4522149999999998</v>
      </c>
      <c r="R185">
        <f t="shared" si="10"/>
        <v>282.79102571999999</v>
      </c>
    </row>
    <row r="186" spans="3:18" x14ac:dyDescent="0.3">
      <c r="O186">
        <v>16.5</v>
      </c>
      <c r="P186">
        <v>3.03606</v>
      </c>
      <c r="Q186">
        <v>2.5225110000000002</v>
      </c>
      <c r="R186">
        <f t="shared" si="10"/>
        <v>29.783748600000003</v>
      </c>
    </row>
    <row r="187" spans="3:18" x14ac:dyDescent="0.3">
      <c r="O187">
        <v>16.600000000000001</v>
      </c>
      <c r="P187">
        <v>0.14735999999999999</v>
      </c>
      <c r="Q187">
        <v>2.544578</v>
      </c>
      <c r="R187">
        <f t="shared" si="10"/>
        <v>1.4456016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7364B-1BCF-43B6-AB85-6A4A272E82A2}">
  <dimension ref="A2:X187"/>
  <sheetViews>
    <sheetView workbookViewId="0">
      <selection activeCell="J11" sqref="J11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51.732177</v>
      </c>
      <c r="J3">
        <f>MAX(F21:F183)</f>
        <v>507.49265637000002</v>
      </c>
      <c r="K3" cm="1">
        <f t="array" ref="K3">J3/area</f>
        <v>40133428.092034757</v>
      </c>
    </row>
    <row r="4" spans="8:11" x14ac:dyDescent="0.3">
      <c r="H4">
        <v>2</v>
      </c>
      <c r="I4">
        <f>MAX(J$21:J$1048576)</f>
        <v>47.960529999999999</v>
      </c>
      <c r="J4">
        <f>MAX(L21:L187)</f>
        <v>470.4927993</v>
      </c>
      <c r="K4" cm="1">
        <f t="array" ref="K4">J4/area</f>
        <v>37207413.13497933</v>
      </c>
    </row>
    <row r="5" spans="8:11" x14ac:dyDescent="0.3">
      <c r="H5">
        <v>3</v>
      </c>
      <c r="I5">
        <f>MAX(P$21:P$1048576)</f>
        <v>39.518376000000004</v>
      </c>
      <c r="J5">
        <f>MAX(R21:R143)</f>
        <v>387.67526856000006</v>
      </c>
      <c r="K5" cm="1">
        <f t="array" ref="K5">J5/area</f>
        <v>30658054.493047766</v>
      </c>
    </row>
    <row r="6" spans="8:11" x14ac:dyDescent="0.3">
      <c r="H6">
        <v>4</v>
      </c>
      <c r="I6">
        <f>MAX(V$21:V$1048576)</f>
        <v>43.499507999999999</v>
      </c>
      <c r="J6">
        <f>MAX(X21:X159)</f>
        <v>426.73017348000002</v>
      </c>
      <c r="K6" cm="1">
        <f t="array" ref="K6">J6/area</f>
        <v>33746586.314295076</v>
      </c>
    </row>
    <row r="7" spans="8:11" x14ac:dyDescent="0.3">
      <c r="H7" s="3" t="s">
        <v>41</v>
      </c>
      <c r="I7">
        <f>AVERAGE(I3:I6)</f>
        <v>45.677647749999998</v>
      </c>
      <c r="J7">
        <f>AVERAGE(J3:J6)</f>
        <v>448.09772442750005</v>
      </c>
      <c r="K7">
        <f>AVERAGE(K3:K6)</f>
        <v>35436370.508589238</v>
      </c>
    </row>
    <row r="8" spans="8:11" x14ac:dyDescent="0.3">
      <c r="H8" s="3" t="s">
        <v>42</v>
      </c>
      <c r="I8">
        <f>_xlfn.STDEV.S(I3:I6)</f>
        <v>5.3087913585971638</v>
      </c>
      <c r="J8">
        <f>_xlfn.STDEV.S(J3:J7)</f>
        <v>45.1019476451768</v>
      </c>
      <c r="K8">
        <f>_xlfn.STDEV.S(K3:K7)</f>
        <v>3566742.7890990498</v>
      </c>
    </row>
    <row r="9" spans="8:11" x14ac:dyDescent="0.3">
      <c r="H9" s="3" t="s">
        <v>43</v>
      </c>
      <c r="I9" cm="1">
        <f t="array" ref="I9">I8*testes</f>
        <v>13.648902582953308</v>
      </c>
      <c r="J9" cm="1">
        <f t="array" ref="J9">J8*testes</f>
        <v>115.95710739574956</v>
      </c>
      <c r="K9" cm="1">
        <f t="array" ref="K9">K8*testes</f>
        <v>9170095.710773658</v>
      </c>
    </row>
    <row r="19" spans="1:24" x14ac:dyDescent="0.3">
      <c r="A19" s="3" t="s">
        <v>45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-4.7261999999999998E-2</v>
      </c>
      <c r="E21">
        <v>0.32238800000000001</v>
      </c>
      <c r="F21">
        <f>D21*9.81</f>
        <v>-0.46364021999999999</v>
      </c>
      <c r="I21">
        <v>0</v>
      </c>
      <c r="J21">
        <v>0.42091200000000001</v>
      </c>
      <c r="K21">
        <v>-0.45935900000000002</v>
      </c>
      <c r="L21">
        <f>J21*9.81</f>
        <v>4.1291467200000005</v>
      </c>
      <c r="O21">
        <v>0</v>
      </c>
      <c r="P21">
        <v>-0.18678500000000001</v>
      </c>
      <c r="Q21">
        <v>-0.52762900000000001</v>
      </c>
      <c r="R21">
        <f>P21*9.81</f>
        <v>-1.8323608500000002</v>
      </c>
      <c r="U21">
        <v>0</v>
      </c>
      <c r="V21">
        <v>-0.17749400000000001</v>
      </c>
      <c r="W21">
        <v>-3.8294000000000002E-2</v>
      </c>
      <c r="X21">
        <f>V21*9.81</f>
        <v>-1.7412161400000001</v>
      </c>
    </row>
    <row r="22" spans="1:24" x14ac:dyDescent="0.3">
      <c r="C22">
        <v>0.1</v>
      </c>
      <c r="D22">
        <v>-4.6372999999999998E-2</v>
      </c>
      <c r="E22">
        <v>0.32249499999999998</v>
      </c>
      <c r="F22">
        <f t="shared" ref="F22:F85" si="0">D22*9.81</f>
        <v>-0.45491913</v>
      </c>
      <c r="I22">
        <v>0.1</v>
      </c>
      <c r="J22">
        <v>0.42155799999999999</v>
      </c>
      <c r="K22">
        <v>-0.45916499999999999</v>
      </c>
      <c r="L22">
        <f t="shared" ref="L22:L85" si="1">J22*9.81</f>
        <v>4.1354839800000001</v>
      </c>
      <c r="O22">
        <v>0.1</v>
      </c>
      <c r="P22">
        <v>-0.18532999999999999</v>
      </c>
      <c r="Q22">
        <v>-0.52717700000000001</v>
      </c>
      <c r="R22">
        <f t="shared" ref="R22:R85" si="2">P22*9.81</f>
        <v>-1.8180873</v>
      </c>
      <c r="U22">
        <v>0.1</v>
      </c>
      <c r="V22">
        <v>-0.17749400000000001</v>
      </c>
      <c r="W22">
        <v>-3.8358999999999997E-2</v>
      </c>
      <c r="X22">
        <f t="shared" ref="X22:X85" si="3">V22*9.81</f>
        <v>-1.7412161400000001</v>
      </c>
    </row>
    <row r="23" spans="1:24" x14ac:dyDescent="0.3">
      <c r="C23">
        <v>0.2</v>
      </c>
      <c r="D23">
        <v>-4.6050000000000001E-2</v>
      </c>
      <c r="E23">
        <v>0.32245200000000002</v>
      </c>
      <c r="F23">
        <f t="shared" si="0"/>
        <v>-0.45175050000000005</v>
      </c>
      <c r="I23">
        <v>0.2</v>
      </c>
      <c r="J23">
        <v>0.42180099999999998</v>
      </c>
      <c r="K23">
        <v>-0.45935900000000002</v>
      </c>
      <c r="L23">
        <f t="shared" si="1"/>
        <v>4.1378678100000004</v>
      </c>
      <c r="O23">
        <v>0.2</v>
      </c>
      <c r="P23">
        <v>-0.18460299999999999</v>
      </c>
      <c r="Q23">
        <v>-0.52672399999999997</v>
      </c>
      <c r="R23">
        <f t="shared" si="2"/>
        <v>-1.8109554299999999</v>
      </c>
      <c r="U23">
        <v>0.2</v>
      </c>
      <c r="V23">
        <v>-0.17822099999999999</v>
      </c>
      <c r="W23">
        <v>-3.8379999999999997E-2</v>
      </c>
      <c r="X23">
        <f t="shared" si="3"/>
        <v>-1.74834801</v>
      </c>
    </row>
    <row r="24" spans="1:24" x14ac:dyDescent="0.3">
      <c r="C24">
        <v>0.3</v>
      </c>
      <c r="D24">
        <v>-4.5645999999999999E-2</v>
      </c>
      <c r="E24">
        <v>0.32219399999999998</v>
      </c>
      <c r="F24">
        <f t="shared" si="0"/>
        <v>-0.44778726000000002</v>
      </c>
      <c r="I24">
        <v>0.3</v>
      </c>
      <c r="J24">
        <v>0.41994199999999998</v>
      </c>
      <c r="K24">
        <v>-0.45940199999999998</v>
      </c>
      <c r="L24">
        <f t="shared" si="1"/>
        <v>4.1196310199999999</v>
      </c>
      <c r="O24">
        <v>0.3</v>
      </c>
      <c r="P24">
        <v>-0.184361</v>
      </c>
      <c r="Q24">
        <v>-0.526918</v>
      </c>
      <c r="R24">
        <f t="shared" si="2"/>
        <v>-1.8085814100000002</v>
      </c>
      <c r="U24">
        <v>0.3</v>
      </c>
      <c r="V24">
        <v>-0.18104899999999999</v>
      </c>
      <c r="W24">
        <v>-3.8488000000000001E-2</v>
      </c>
      <c r="X24">
        <f t="shared" si="3"/>
        <v>-1.77609069</v>
      </c>
    </row>
    <row r="25" spans="1:24" x14ac:dyDescent="0.3">
      <c r="C25">
        <v>0.4</v>
      </c>
      <c r="D25">
        <v>-4.5807E-2</v>
      </c>
      <c r="E25">
        <v>0.322237</v>
      </c>
      <c r="F25">
        <f t="shared" si="0"/>
        <v>-0.44936667000000002</v>
      </c>
      <c r="I25">
        <v>0.4</v>
      </c>
      <c r="J25">
        <v>0.42010399999999998</v>
      </c>
      <c r="K25">
        <v>-0.45927299999999999</v>
      </c>
      <c r="L25">
        <f t="shared" si="1"/>
        <v>4.1212202400000004</v>
      </c>
      <c r="O25">
        <v>0.4</v>
      </c>
      <c r="P25">
        <v>-0.18492700000000001</v>
      </c>
      <c r="Q25">
        <v>-0.52734899999999996</v>
      </c>
      <c r="R25">
        <f t="shared" si="2"/>
        <v>-1.8141338700000003</v>
      </c>
      <c r="U25">
        <v>0.4</v>
      </c>
      <c r="V25">
        <v>-0.178867</v>
      </c>
      <c r="W25">
        <v>-3.7948999999999997E-2</v>
      </c>
      <c r="X25">
        <f t="shared" si="3"/>
        <v>-1.75468527</v>
      </c>
    </row>
    <row r="26" spans="1:24" x14ac:dyDescent="0.3">
      <c r="C26">
        <v>0.5</v>
      </c>
      <c r="D26">
        <v>-4.6776999999999999E-2</v>
      </c>
      <c r="E26">
        <v>0.32253799999999999</v>
      </c>
      <c r="F26">
        <f t="shared" si="0"/>
        <v>-0.45888237000000004</v>
      </c>
      <c r="I26">
        <v>0.5</v>
      </c>
      <c r="J26">
        <v>0.42107299999999998</v>
      </c>
      <c r="K26">
        <v>-0.45867000000000002</v>
      </c>
      <c r="L26">
        <f t="shared" si="1"/>
        <v>4.1307261300000002</v>
      </c>
      <c r="O26">
        <v>0.5</v>
      </c>
      <c r="P26">
        <v>-0.185088</v>
      </c>
      <c r="Q26">
        <v>-0.52724099999999996</v>
      </c>
      <c r="R26">
        <f t="shared" si="2"/>
        <v>-1.8157132800000002</v>
      </c>
      <c r="U26">
        <v>0.5</v>
      </c>
      <c r="V26">
        <v>-0.17773600000000001</v>
      </c>
      <c r="W26">
        <v>-3.7388999999999999E-2</v>
      </c>
      <c r="X26">
        <f t="shared" si="3"/>
        <v>-1.7435901600000001</v>
      </c>
    </row>
    <row r="27" spans="1:24" x14ac:dyDescent="0.3">
      <c r="C27">
        <v>0.6</v>
      </c>
      <c r="D27">
        <v>-4.5887999999999998E-2</v>
      </c>
      <c r="E27">
        <v>0.32264599999999999</v>
      </c>
      <c r="F27">
        <f t="shared" si="0"/>
        <v>-0.45016128</v>
      </c>
      <c r="I27">
        <v>0.6</v>
      </c>
      <c r="J27">
        <v>0.42220400000000002</v>
      </c>
      <c r="K27">
        <v>-0.458152</v>
      </c>
      <c r="L27">
        <f t="shared" si="1"/>
        <v>4.1418212400000005</v>
      </c>
      <c r="O27">
        <v>0.6</v>
      </c>
      <c r="P27">
        <v>-0.18492700000000001</v>
      </c>
      <c r="Q27">
        <v>-0.526918</v>
      </c>
      <c r="R27">
        <f t="shared" si="2"/>
        <v>-1.8141338700000003</v>
      </c>
      <c r="U27">
        <v>0.6</v>
      </c>
      <c r="V27">
        <v>-0.179594</v>
      </c>
      <c r="W27">
        <v>-3.6936999999999998E-2</v>
      </c>
      <c r="X27">
        <f t="shared" si="3"/>
        <v>-1.7618171400000002</v>
      </c>
    </row>
    <row r="28" spans="1:24" x14ac:dyDescent="0.3">
      <c r="C28">
        <v>0.7</v>
      </c>
      <c r="D28">
        <v>-4.4838000000000003E-2</v>
      </c>
      <c r="E28">
        <v>0.32253799999999999</v>
      </c>
      <c r="F28">
        <f t="shared" si="0"/>
        <v>-0.43986078000000006</v>
      </c>
      <c r="I28">
        <v>0.7</v>
      </c>
      <c r="J28">
        <v>0.42228500000000002</v>
      </c>
      <c r="K28">
        <v>-0.458088</v>
      </c>
      <c r="L28">
        <f t="shared" si="1"/>
        <v>4.1426158500000003</v>
      </c>
      <c r="O28">
        <v>0.7</v>
      </c>
      <c r="P28">
        <v>-0.184199</v>
      </c>
      <c r="Q28">
        <v>-0.52709099999999998</v>
      </c>
      <c r="R28">
        <f t="shared" si="2"/>
        <v>-1.8069921900000001</v>
      </c>
      <c r="U28">
        <v>0.7</v>
      </c>
      <c r="V28">
        <v>-0.17902899999999999</v>
      </c>
      <c r="W28">
        <v>-3.7151999999999998E-2</v>
      </c>
      <c r="X28">
        <f t="shared" si="3"/>
        <v>-1.75627449</v>
      </c>
    </row>
    <row r="29" spans="1:24" x14ac:dyDescent="0.3">
      <c r="C29">
        <v>0.8</v>
      </c>
      <c r="D29">
        <v>-4.4756999999999998E-2</v>
      </c>
      <c r="E29">
        <v>0.32236599999999999</v>
      </c>
      <c r="F29">
        <f t="shared" si="0"/>
        <v>-0.43906616999999998</v>
      </c>
      <c r="I29">
        <v>0.8</v>
      </c>
      <c r="J29">
        <v>0.42099300000000001</v>
      </c>
      <c r="K29">
        <v>-0.45806599999999997</v>
      </c>
      <c r="L29">
        <f t="shared" si="1"/>
        <v>4.1299413300000003</v>
      </c>
      <c r="O29">
        <v>0.8</v>
      </c>
      <c r="P29">
        <v>-0.18403800000000001</v>
      </c>
      <c r="Q29">
        <v>-0.52724099999999996</v>
      </c>
      <c r="R29">
        <f t="shared" si="2"/>
        <v>-1.8054127800000002</v>
      </c>
      <c r="U29">
        <v>0.8</v>
      </c>
      <c r="V29">
        <v>-0.17919099999999999</v>
      </c>
      <c r="W29">
        <v>-3.7411E-2</v>
      </c>
      <c r="X29">
        <f t="shared" si="3"/>
        <v>-1.7578637100000001</v>
      </c>
    </row>
    <row r="30" spans="1:24" x14ac:dyDescent="0.3">
      <c r="C30">
        <v>0.9</v>
      </c>
      <c r="D30">
        <v>-4.5323000000000002E-2</v>
      </c>
      <c r="E30">
        <v>0.32217200000000001</v>
      </c>
      <c r="F30">
        <f t="shared" si="0"/>
        <v>-0.44461863000000007</v>
      </c>
      <c r="I30">
        <v>0.9</v>
      </c>
      <c r="J30">
        <v>0.41889199999999999</v>
      </c>
      <c r="K30">
        <v>-0.45826</v>
      </c>
      <c r="L30">
        <f t="shared" si="1"/>
        <v>4.1093305200000003</v>
      </c>
      <c r="O30">
        <v>0.9</v>
      </c>
      <c r="P30">
        <v>-0.18549199999999999</v>
      </c>
      <c r="Q30">
        <v>-0.52685300000000002</v>
      </c>
      <c r="R30">
        <f t="shared" si="2"/>
        <v>-1.81967652</v>
      </c>
      <c r="U30">
        <v>0.9</v>
      </c>
      <c r="V30">
        <v>-0.18015999999999999</v>
      </c>
      <c r="W30">
        <v>-3.7928000000000003E-2</v>
      </c>
      <c r="X30">
        <f t="shared" si="3"/>
        <v>-1.7673695999999999</v>
      </c>
    </row>
    <row r="31" spans="1:24" x14ac:dyDescent="0.3">
      <c r="C31">
        <v>1</v>
      </c>
      <c r="D31">
        <v>-4.6211000000000002E-2</v>
      </c>
      <c r="E31">
        <v>0.32236599999999999</v>
      </c>
      <c r="F31">
        <f t="shared" si="0"/>
        <v>-0.45332991000000006</v>
      </c>
      <c r="I31">
        <v>1</v>
      </c>
      <c r="J31">
        <v>0.41873100000000002</v>
      </c>
      <c r="K31">
        <v>-0.45778600000000003</v>
      </c>
      <c r="L31">
        <f t="shared" si="1"/>
        <v>4.1077511100000006</v>
      </c>
      <c r="O31">
        <v>1</v>
      </c>
      <c r="P31">
        <v>-0.185088</v>
      </c>
      <c r="Q31">
        <v>-0.52631499999999998</v>
      </c>
      <c r="R31">
        <f t="shared" si="2"/>
        <v>-1.8157132800000002</v>
      </c>
      <c r="U31">
        <v>1</v>
      </c>
      <c r="V31">
        <v>-0.18088699999999999</v>
      </c>
      <c r="W31">
        <v>-3.8273000000000001E-2</v>
      </c>
      <c r="X31">
        <f t="shared" si="3"/>
        <v>-1.7745014699999999</v>
      </c>
    </row>
    <row r="32" spans="1:24" x14ac:dyDescent="0.3">
      <c r="C32">
        <v>1.1000000000000001</v>
      </c>
      <c r="D32">
        <v>-4.6535E-2</v>
      </c>
      <c r="E32">
        <v>0.32197799999999999</v>
      </c>
      <c r="F32">
        <f t="shared" si="0"/>
        <v>-0.45650835000000001</v>
      </c>
      <c r="I32">
        <v>1.1000000000000001</v>
      </c>
      <c r="J32">
        <v>0.42026599999999997</v>
      </c>
      <c r="K32">
        <v>-0.45819500000000002</v>
      </c>
      <c r="L32">
        <f t="shared" si="1"/>
        <v>4.12280946</v>
      </c>
      <c r="O32">
        <v>1.1000000000000001</v>
      </c>
      <c r="P32">
        <v>-0.18395700000000001</v>
      </c>
      <c r="Q32">
        <v>-0.52668099999999995</v>
      </c>
      <c r="R32">
        <f t="shared" si="2"/>
        <v>-1.8046181700000001</v>
      </c>
      <c r="U32">
        <v>1.1000000000000001</v>
      </c>
      <c r="V32">
        <v>-0.180483</v>
      </c>
      <c r="W32">
        <v>-3.8273000000000001E-2</v>
      </c>
      <c r="X32">
        <f t="shared" si="3"/>
        <v>-1.7705382300000001</v>
      </c>
    </row>
    <row r="33" spans="3:24" x14ac:dyDescent="0.3">
      <c r="C33">
        <v>1.2</v>
      </c>
      <c r="D33">
        <v>-4.8312000000000001E-2</v>
      </c>
      <c r="E33">
        <v>0.32219399999999998</v>
      </c>
      <c r="F33">
        <f t="shared" si="0"/>
        <v>-0.47394072000000004</v>
      </c>
      <c r="I33">
        <v>1.2</v>
      </c>
      <c r="J33">
        <v>0.42058899999999999</v>
      </c>
      <c r="K33">
        <v>-0.45879900000000001</v>
      </c>
      <c r="L33">
        <f t="shared" si="1"/>
        <v>4.1259780900000003</v>
      </c>
      <c r="O33">
        <v>1.2</v>
      </c>
      <c r="P33">
        <v>-0.18532999999999999</v>
      </c>
      <c r="Q33">
        <v>-0.52700400000000003</v>
      </c>
      <c r="R33">
        <f t="shared" si="2"/>
        <v>-1.8180873</v>
      </c>
      <c r="U33">
        <v>1.2</v>
      </c>
      <c r="V33">
        <v>-0.18007899999999999</v>
      </c>
      <c r="W33">
        <v>-3.823E-2</v>
      </c>
      <c r="X33">
        <f t="shared" si="3"/>
        <v>-1.7665749900000001</v>
      </c>
    </row>
    <row r="34" spans="3:24" x14ac:dyDescent="0.3">
      <c r="C34">
        <v>1.3</v>
      </c>
      <c r="D34">
        <v>-4.7261999999999998E-2</v>
      </c>
      <c r="E34">
        <v>0.32234400000000002</v>
      </c>
      <c r="F34">
        <f t="shared" si="0"/>
        <v>-0.46364021999999999</v>
      </c>
      <c r="I34">
        <v>1.3</v>
      </c>
      <c r="J34">
        <v>0.42083100000000001</v>
      </c>
      <c r="K34">
        <v>-0.45877699999999999</v>
      </c>
      <c r="L34">
        <f t="shared" si="1"/>
        <v>4.1283521100000007</v>
      </c>
      <c r="O34">
        <v>1.3</v>
      </c>
      <c r="P34">
        <v>-0.18468399999999999</v>
      </c>
      <c r="Q34">
        <v>-0.52693999999999996</v>
      </c>
      <c r="R34">
        <f t="shared" si="2"/>
        <v>-1.81175004</v>
      </c>
      <c r="U34">
        <v>1.3</v>
      </c>
      <c r="V34">
        <v>0</v>
      </c>
      <c r="W34">
        <v>-3.8013999999999999E-2</v>
      </c>
      <c r="X34">
        <f t="shared" si="3"/>
        <v>0</v>
      </c>
    </row>
    <row r="35" spans="3:24" x14ac:dyDescent="0.3">
      <c r="C35">
        <v>1.4</v>
      </c>
      <c r="D35">
        <v>-4.7181000000000001E-2</v>
      </c>
      <c r="E35">
        <v>0.32197799999999999</v>
      </c>
      <c r="F35">
        <f t="shared" si="0"/>
        <v>-0.46284561000000002</v>
      </c>
      <c r="I35">
        <v>1.4</v>
      </c>
      <c r="J35">
        <v>0.42083100000000001</v>
      </c>
      <c r="K35">
        <v>-0.45858300000000002</v>
      </c>
      <c r="L35">
        <f t="shared" si="1"/>
        <v>4.1283521100000007</v>
      </c>
      <c r="O35">
        <v>1.4</v>
      </c>
      <c r="P35">
        <v>-0.184119</v>
      </c>
      <c r="Q35">
        <v>-0.52683199999999997</v>
      </c>
      <c r="R35">
        <f t="shared" si="2"/>
        <v>-1.8062073900000002</v>
      </c>
      <c r="U35">
        <v>1.4</v>
      </c>
      <c r="V35">
        <v>1.3730000000000001E-3</v>
      </c>
      <c r="W35">
        <v>-3.7755999999999998E-2</v>
      </c>
      <c r="X35">
        <f t="shared" si="3"/>
        <v>1.3469130000000001E-2</v>
      </c>
    </row>
    <row r="36" spans="3:24" x14ac:dyDescent="0.3">
      <c r="C36">
        <v>1.5</v>
      </c>
      <c r="D36">
        <v>-4.7261999999999998E-2</v>
      </c>
      <c r="E36">
        <v>0.322021</v>
      </c>
      <c r="F36">
        <f t="shared" si="0"/>
        <v>-0.46364021999999999</v>
      </c>
      <c r="I36">
        <v>1.5</v>
      </c>
      <c r="J36">
        <v>0.42171999999999998</v>
      </c>
      <c r="K36">
        <v>-0.45821699999999999</v>
      </c>
      <c r="L36">
        <f t="shared" si="1"/>
        <v>4.1370731999999997</v>
      </c>
      <c r="O36">
        <v>1.5</v>
      </c>
      <c r="P36">
        <v>-0.185007</v>
      </c>
      <c r="Q36">
        <v>-0.526918</v>
      </c>
      <c r="R36">
        <f t="shared" si="2"/>
        <v>-1.8149186700000002</v>
      </c>
      <c r="U36">
        <v>1.5</v>
      </c>
      <c r="V36">
        <v>2.101E-3</v>
      </c>
      <c r="W36">
        <v>-3.7238E-2</v>
      </c>
      <c r="X36">
        <f t="shared" si="3"/>
        <v>2.061081E-2</v>
      </c>
    </row>
    <row r="37" spans="3:24" x14ac:dyDescent="0.3">
      <c r="C37">
        <v>1.6</v>
      </c>
      <c r="D37">
        <v>-4.5807E-2</v>
      </c>
      <c r="E37">
        <v>0.32178400000000001</v>
      </c>
      <c r="F37">
        <f t="shared" si="0"/>
        <v>-0.44936667000000002</v>
      </c>
      <c r="I37">
        <v>1.6</v>
      </c>
      <c r="J37">
        <v>0.42268899999999998</v>
      </c>
      <c r="K37">
        <v>-0.45838899999999999</v>
      </c>
      <c r="L37">
        <f t="shared" si="1"/>
        <v>4.1465790900000004</v>
      </c>
      <c r="O37">
        <v>1.6</v>
      </c>
      <c r="P37">
        <v>-0.18525</v>
      </c>
      <c r="Q37">
        <v>-0.52693999999999996</v>
      </c>
      <c r="R37">
        <f t="shared" si="2"/>
        <v>-1.8173025</v>
      </c>
      <c r="U37">
        <v>1.6</v>
      </c>
      <c r="V37">
        <v>3.2299999999999999E-4</v>
      </c>
      <c r="W37">
        <v>-3.7388999999999999E-2</v>
      </c>
      <c r="X37">
        <f t="shared" si="3"/>
        <v>3.16863E-3</v>
      </c>
    </row>
    <row r="38" spans="3:24" x14ac:dyDescent="0.3">
      <c r="C38">
        <v>1.7</v>
      </c>
      <c r="D38">
        <v>-4.7503999999999998E-2</v>
      </c>
      <c r="E38">
        <v>0.32102999999999998</v>
      </c>
      <c r="F38">
        <f t="shared" si="0"/>
        <v>-0.46601424000000002</v>
      </c>
      <c r="I38">
        <v>1.7</v>
      </c>
      <c r="J38">
        <v>0.42163899999999999</v>
      </c>
      <c r="K38">
        <v>-0.45858300000000002</v>
      </c>
      <c r="L38">
        <f t="shared" si="1"/>
        <v>4.1362785899999999</v>
      </c>
      <c r="O38">
        <v>1.7</v>
      </c>
      <c r="P38">
        <v>-0.18573400000000001</v>
      </c>
      <c r="Q38">
        <v>-0.52668099999999995</v>
      </c>
      <c r="R38">
        <f t="shared" si="2"/>
        <v>-1.8220505400000002</v>
      </c>
      <c r="U38">
        <v>1.7</v>
      </c>
      <c r="V38">
        <v>1.1310000000000001E-3</v>
      </c>
      <c r="W38">
        <v>0</v>
      </c>
      <c r="X38">
        <f t="shared" si="3"/>
        <v>1.1095110000000002E-2</v>
      </c>
    </row>
    <row r="39" spans="3:24" x14ac:dyDescent="0.3">
      <c r="C39">
        <v>1.8</v>
      </c>
      <c r="D39">
        <v>-4.8716000000000002E-2</v>
      </c>
      <c r="E39">
        <v>0.318444</v>
      </c>
      <c r="F39">
        <f t="shared" si="0"/>
        <v>-0.47790396000000007</v>
      </c>
      <c r="I39">
        <v>1.8</v>
      </c>
      <c r="J39">
        <v>0.42075000000000001</v>
      </c>
      <c r="K39">
        <v>-0.458648</v>
      </c>
      <c r="L39">
        <f t="shared" si="1"/>
        <v>4.1275575</v>
      </c>
      <c r="O39">
        <v>1.8</v>
      </c>
      <c r="P39">
        <v>-0.18557299999999999</v>
      </c>
      <c r="Q39">
        <v>-0.52683199999999997</v>
      </c>
      <c r="R39">
        <f t="shared" si="2"/>
        <v>-1.82047113</v>
      </c>
      <c r="U39">
        <v>1.8</v>
      </c>
      <c r="V39">
        <v>1.454E-3</v>
      </c>
      <c r="W39" s="2">
        <v>-8.6199839999999997E-5</v>
      </c>
      <c r="X39">
        <f t="shared" si="3"/>
        <v>1.426374E-2</v>
      </c>
    </row>
    <row r="40" spans="3:24" x14ac:dyDescent="0.3">
      <c r="C40">
        <v>1.9</v>
      </c>
      <c r="D40">
        <v>-4.8392999999999999E-2</v>
      </c>
      <c r="E40">
        <v>0.315664</v>
      </c>
      <c r="F40">
        <f t="shared" si="0"/>
        <v>-0.47473533000000001</v>
      </c>
      <c r="I40">
        <v>1.9</v>
      </c>
      <c r="J40">
        <v>0.42026599999999997</v>
      </c>
      <c r="K40">
        <v>-0.45884200000000003</v>
      </c>
      <c r="L40">
        <f t="shared" si="1"/>
        <v>4.12280946</v>
      </c>
      <c r="O40">
        <v>1.9</v>
      </c>
      <c r="P40">
        <v>-0.18492700000000001</v>
      </c>
      <c r="Q40">
        <v>0</v>
      </c>
      <c r="R40">
        <f t="shared" si="2"/>
        <v>-1.8141338700000003</v>
      </c>
      <c r="U40">
        <v>1.9</v>
      </c>
      <c r="V40">
        <v>-3.2299999999999999E-4</v>
      </c>
      <c r="W40">
        <v>1.2899999999999999E-4</v>
      </c>
      <c r="X40">
        <f t="shared" si="3"/>
        <v>-3.16863E-3</v>
      </c>
    </row>
    <row r="41" spans="3:24" x14ac:dyDescent="0.3">
      <c r="C41">
        <v>2</v>
      </c>
      <c r="D41">
        <v>-4.8634999999999998E-2</v>
      </c>
      <c r="E41">
        <v>0.314328</v>
      </c>
      <c r="F41">
        <f t="shared" si="0"/>
        <v>-0.47710934999999999</v>
      </c>
      <c r="I41">
        <v>2</v>
      </c>
      <c r="J41">
        <v>0.420346</v>
      </c>
      <c r="K41">
        <v>-0.45929399999999998</v>
      </c>
      <c r="L41">
        <f t="shared" si="1"/>
        <v>4.12359426</v>
      </c>
      <c r="O41">
        <v>2</v>
      </c>
      <c r="P41">
        <v>-0.18452299999999999</v>
      </c>
      <c r="Q41">
        <v>1.5100000000000001E-4</v>
      </c>
      <c r="R41">
        <f t="shared" si="2"/>
        <v>-1.81017063</v>
      </c>
      <c r="U41">
        <v>2</v>
      </c>
      <c r="V41">
        <v>-4.0400000000000001E-4</v>
      </c>
      <c r="W41">
        <v>2.3699999999999999E-4</v>
      </c>
      <c r="X41">
        <f t="shared" si="3"/>
        <v>-3.9632400000000007E-3</v>
      </c>
    </row>
    <row r="42" spans="3:24" x14ac:dyDescent="0.3">
      <c r="C42">
        <v>2.1</v>
      </c>
      <c r="D42">
        <v>-4.8797E-2</v>
      </c>
      <c r="E42">
        <v>0.31385400000000002</v>
      </c>
      <c r="F42">
        <f t="shared" si="0"/>
        <v>-0.47869857000000005</v>
      </c>
      <c r="I42">
        <v>2.1</v>
      </c>
      <c r="J42">
        <v>0.41986200000000001</v>
      </c>
      <c r="K42">
        <v>-0.45907900000000001</v>
      </c>
      <c r="L42">
        <f t="shared" si="1"/>
        <v>4.11884622</v>
      </c>
      <c r="O42">
        <v>2.1</v>
      </c>
      <c r="P42">
        <v>-0.185007</v>
      </c>
      <c r="Q42">
        <v>4.5300000000000001E-4</v>
      </c>
      <c r="R42">
        <f t="shared" si="2"/>
        <v>-1.8149186700000002</v>
      </c>
      <c r="U42">
        <v>2.1</v>
      </c>
      <c r="V42">
        <v>5.6599999999999999E-4</v>
      </c>
      <c r="W42">
        <v>-2.3699999999999999E-4</v>
      </c>
      <c r="X42">
        <f t="shared" si="3"/>
        <v>5.5524600000000004E-3</v>
      </c>
    </row>
    <row r="43" spans="3:24" x14ac:dyDescent="0.3">
      <c r="C43">
        <v>2.2000000000000002</v>
      </c>
      <c r="D43">
        <v>-5.0978000000000002E-2</v>
      </c>
      <c r="E43">
        <v>0.313444</v>
      </c>
      <c r="F43">
        <f t="shared" si="0"/>
        <v>-0.50009418000000005</v>
      </c>
      <c r="I43">
        <v>2.2000000000000002</v>
      </c>
      <c r="J43">
        <v>0.42002299999999998</v>
      </c>
      <c r="K43">
        <v>-0.45841100000000001</v>
      </c>
      <c r="L43">
        <f t="shared" si="1"/>
        <v>4.1204256299999997</v>
      </c>
      <c r="O43">
        <v>2.2000000000000002</v>
      </c>
      <c r="P43">
        <v>-0.186058</v>
      </c>
      <c r="Q43">
        <v>3.2299999999999999E-4</v>
      </c>
      <c r="R43">
        <f t="shared" si="2"/>
        <v>-1.8252289800000001</v>
      </c>
      <c r="U43">
        <v>2.2000000000000002</v>
      </c>
      <c r="V43">
        <v>6.4599999999999998E-4</v>
      </c>
      <c r="W43" s="2">
        <v>6.4649880000000005E-5</v>
      </c>
      <c r="X43">
        <f t="shared" si="3"/>
        <v>6.3372599999999999E-3</v>
      </c>
    </row>
    <row r="44" spans="3:24" x14ac:dyDescent="0.3">
      <c r="C44">
        <v>2.2999999999999998</v>
      </c>
      <c r="D44">
        <v>-5.0089000000000002E-2</v>
      </c>
      <c r="E44">
        <v>0.31301299999999999</v>
      </c>
      <c r="F44">
        <f t="shared" si="0"/>
        <v>-0.49137309000000007</v>
      </c>
      <c r="I44">
        <v>2.2999999999999998</v>
      </c>
      <c r="J44">
        <v>0.42018499999999998</v>
      </c>
      <c r="K44">
        <v>-0.45858300000000002</v>
      </c>
      <c r="L44">
        <f t="shared" si="1"/>
        <v>4.1220148500000002</v>
      </c>
      <c r="O44">
        <v>2.2999999999999998</v>
      </c>
      <c r="P44">
        <v>-0.185007</v>
      </c>
      <c r="Q44" s="2">
        <v>-6.4649880000000005E-5</v>
      </c>
      <c r="R44">
        <f t="shared" si="2"/>
        <v>-1.8149186700000002</v>
      </c>
      <c r="U44">
        <v>2.2999999999999998</v>
      </c>
      <c r="V44">
        <v>-4.0400000000000001E-4</v>
      </c>
      <c r="W44">
        <v>-3.88E-4</v>
      </c>
      <c r="X44">
        <f t="shared" si="3"/>
        <v>-3.9632400000000007E-3</v>
      </c>
    </row>
    <row r="45" spans="3:24" x14ac:dyDescent="0.3">
      <c r="C45">
        <v>2.4</v>
      </c>
      <c r="D45">
        <v>-4.8634999999999998E-2</v>
      </c>
      <c r="E45">
        <v>0.313056</v>
      </c>
      <c r="F45">
        <f t="shared" si="0"/>
        <v>-0.47710934999999999</v>
      </c>
      <c r="I45">
        <v>2.4</v>
      </c>
      <c r="J45">
        <v>0.419458</v>
      </c>
      <c r="K45">
        <v>-0.459036</v>
      </c>
      <c r="L45">
        <f t="shared" si="1"/>
        <v>4.11488298</v>
      </c>
      <c r="O45">
        <v>2.4</v>
      </c>
      <c r="P45">
        <v>-0.18355299999999999</v>
      </c>
      <c r="Q45">
        <v>-5.8200000000000005E-4</v>
      </c>
      <c r="R45">
        <f t="shared" si="2"/>
        <v>-1.8006549300000001</v>
      </c>
      <c r="U45">
        <v>2.4</v>
      </c>
      <c r="V45">
        <v>1.8580000000000001E-3</v>
      </c>
      <c r="W45" s="2">
        <v>-6.4649880000000005E-5</v>
      </c>
      <c r="X45">
        <f t="shared" si="3"/>
        <v>1.822698E-2</v>
      </c>
    </row>
    <row r="46" spans="3:24" x14ac:dyDescent="0.3">
      <c r="C46">
        <v>2.5</v>
      </c>
      <c r="D46">
        <v>-4.8958000000000002E-2</v>
      </c>
      <c r="E46">
        <v>0.31269000000000002</v>
      </c>
      <c r="F46">
        <f t="shared" si="0"/>
        <v>-0.48027798000000005</v>
      </c>
      <c r="I46">
        <v>2.5</v>
      </c>
      <c r="J46">
        <v>0.42075000000000001</v>
      </c>
      <c r="K46">
        <v>-0.45867000000000002</v>
      </c>
      <c r="L46">
        <f t="shared" si="1"/>
        <v>4.1275575</v>
      </c>
      <c r="O46">
        <v>2.5</v>
      </c>
      <c r="P46">
        <v>0</v>
      </c>
      <c r="Q46">
        <v>-4.3100000000000001E-4</v>
      </c>
      <c r="R46">
        <f t="shared" si="2"/>
        <v>0</v>
      </c>
      <c r="U46">
        <v>2.5</v>
      </c>
      <c r="V46">
        <v>1.1310000000000001E-3</v>
      </c>
      <c r="W46">
        <v>3.88E-4</v>
      </c>
      <c r="X46">
        <f t="shared" si="3"/>
        <v>1.1095110000000002E-2</v>
      </c>
    </row>
    <row r="47" spans="3:24" x14ac:dyDescent="0.3">
      <c r="C47">
        <v>2.6</v>
      </c>
      <c r="D47">
        <v>-4.8876999999999997E-2</v>
      </c>
      <c r="E47">
        <v>0.312668</v>
      </c>
      <c r="F47">
        <f t="shared" si="0"/>
        <v>-0.47948337000000002</v>
      </c>
      <c r="I47">
        <v>2.6</v>
      </c>
      <c r="J47">
        <v>0.42188100000000001</v>
      </c>
      <c r="K47">
        <v>-0.45789400000000002</v>
      </c>
      <c r="L47">
        <f t="shared" si="1"/>
        <v>4.1386526100000003</v>
      </c>
      <c r="O47">
        <v>2.6</v>
      </c>
      <c r="P47">
        <v>-1.1310000000000001E-3</v>
      </c>
      <c r="Q47">
        <v>-1.7200000000000001E-4</v>
      </c>
      <c r="R47">
        <f t="shared" si="2"/>
        <v>-1.1095110000000002E-2</v>
      </c>
      <c r="U47">
        <v>2.6</v>
      </c>
      <c r="V47">
        <v>-1.3730000000000001E-3</v>
      </c>
      <c r="W47" s="2">
        <v>-6.4649880000000005E-5</v>
      </c>
      <c r="X47">
        <f t="shared" si="3"/>
        <v>-1.3469130000000001E-2</v>
      </c>
    </row>
    <row r="48" spans="3:24" x14ac:dyDescent="0.3">
      <c r="C48">
        <v>2.7</v>
      </c>
      <c r="D48">
        <v>-4.9038999999999999E-2</v>
      </c>
      <c r="E48">
        <v>0.312668</v>
      </c>
      <c r="F48">
        <f t="shared" si="0"/>
        <v>-0.48107259000000002</v>
      </c>
      <c r="I48">
        <v>2.7</v>
      </c>
      <c r="J48">
        <v>0.42075000000000001</v>
      </c>
      <c r="K48">
        <v>-0.45823900000000001</v>
      </c>
      <c r="L48">
        <f t="shared" si="1"/>
        <v>4.1275575</v>
      </c>
      <c r="O48">
        <v>2.7</v>
      </c>
      <c r="P48" s="2">
        <v>8.0789230000000004E-5</v>
      </c>
      <c r="Q48">
        <v>-4.7399999999999997E-4</v>
      </c>
      <c r="R48">
        <f t="shared" si="2"/>
        <v>7.925423463000001E-4</v>
      </c>
      <c r="U48">
        <v>2.7</v>
      </c>
      <c r="V48">
        <v>-8.0800000000000002E-4</v>
      </c>
      <c r="W48" s="2">
        <v>-2.1549959999999999E-5</v>
      </c>
      <c r="X48">
        <f t="shared" si="3"/>
        <v>-7.9264800000000014E-3</v>
      </c>
    </row>
    <row r="49" spans="3:24" x14ac:dyDescent="0.3">
      <c r="C49">
        <v>2.8</v>
      </c>
      <c r="D49">
        <v>-4.9038999999999999E-2</v>
      </c>
      <c r="E49">
        <v>0.312884</v>
      </c>
      <c r="F49">
        <f t="shared" si="0"/>
        <v>-0.48107259000000002</v>
      </c>
      <c r="I49">
        <v>2.8</v>
      </c>
      <c r="J49">
        <v>0.41824600000000001</v>
      </c>
      <c r="K49">
        <v>-0.45832499999999998</v>
      </c>
      <c r="L49">
        <f t="shared" si="1"/>
        <v>4.1029932599999999</v>
      </c>
      <c r="O49">
        <v>2.8</v>
      </c>
      <c r="P49">
        <v>4.0400000000000001E-4</v>
      </c>
      <c r="Q49" s="2">
        <v>-8.6199839999999997E-5</v>
      </c>
      <c r="R49">
        <f t="shared" si="2"/>
        <v>3.9632400000000007E-3</v>
      </c>
      <c r="U49">
        <v>2.8</v>
      </c>
      <c r="V49">
        <v>2.42E-4</v>
      </c>
      <c r="W49" s="2">
        <v>8.6199839999999997E-5</v>
      </c>
      <c r="X49">
        <f t="shared" si="3"/>
        <v>2.3740200000000001E-3</v>
      </c>
    </row>
    <row r="50" spans="3:24" x14ac:dyDescent="0.3">
      <c r="C50">
        <v>2.9</v>
      </c>
      <c r="D50">
        <v>-4.8392999999999999E-2</v>
      </c>
      <c r="E50">
        <v>0.31318600000000002</v>
      </c>
      <c r="F50">
        <f t="shared" si="0"/>
        <v>-0.47473533000000001</v>
      </c>
      <c r="I50">
        <v>2.9</v>
      </c>
      <c r="J50">
        <v>0.41897299999999998</v>
      </c>
      <c r="K50">
        <v>-0.45841100000000001</v>
      </c>
      <c r="L50">
        <f t="shared" si="1"/>
        <v>4.1101251300000001</v>
      </c>
      <c r="O50">
        <v>2.9</v>
      </c>
      <c r="P50">
        <v>1.212E-3</v>
      </c>
      <c r="Q50">
        <v>-1.7200000000000001E-4</v>
      </c>
      <c r="R50">
        <f t="shared" si="2"/>
        <v>1.1889719999999999E-2</v>
      </c>
      <c r="U50">
        <v>2.9</v>
      </c>
      <c r="V50">
        <v>1.939E-3</v>
      </c>
      <c r="W50" s="2">
        <v>-6.4649880000000005E-5</v>
      </c>
      <c r="X50">
        <f t="shared" si="3"/>
        <v>1.9021590000000001E-2</v>
      </c>
    </row>
    <row r="51" spans="3:24" x14ac:dyDescent="0.3">
      <c r="C51">
        <v>3</v>
      </c>
      <c r="D51">
        <v>-4.7745999999999997E-2</v>
      </c>
      <c r="E51">
        <v>0.313143</v>
      </c>
      <c r="F51">
        <f t="shared" si="0"/>
        <v>-0.46838826</v>
      </c>
      <c r="I51">
        <v>3</v>
      </c>
      <c r="J51">
        <v>0.42018499999999998</v>
      </c>
      <c r="K51">
        <v>-0.45802300000000001</v>
      </c>
      <c r="L51">
        <f t="shared" si="1"/>
        <v>4.1220148500000002</v>
      </c>
      <c r="O51">
        <v>3</v>
      </c>
      <c r="P51">
        <v>1.616E-3</v>
      </c>
      <c r="Q51">
        <v>-4.0900000000000002E-4</v>
      </c>
      <c r="R51">
        <f t="shared" si="2"/>
        <v>1.5852960000000003E-2</v>
      </c>
      <c r="U51">
        <v>3</v>
      </c>
      <c r="V51">
        <v>1.3730000000000001E-3</v>
      </c>
      <c r="W51">
        <v>-3.4499999999999998E-4</v>
      </c>
      <c r="X51">
        <f t="shared" si="3"/>
        <v>1.3469130000000001E-2</v>
      </c>
    </row>
    <row r="52" spans="3:24" x14ac:dyDescent="0.3">
      <c r="C52">
        <v>3.1</v>
      </c>
      <c r="D52">
        <v>-4.8958000000000002E-2</v>
      </c>
      <c r="E52">
        <v>0.31234499999999998</v>
      </c>
      <c r="F52">
        <f t="shared" si="0"/>
        <v>-0.48027798000000005</v>
      </c>
      <c r="I52">
        <v>3.1</v>
      </c>
      <c r="J52">
        <v>0.41994199999999998</v>
      </c>
      <c r="K52">
        <v>-0.45802300000000001</v>
      </c>
      <c r="L52">
        <f t="shared" si="1"/>
        <v>4.1196310199999999</v>
      </c>
      <c r="O52">
        <v>3.1</v>
      </c>
      <c r="P52" s="2">
        <v>8.0789230000000004E-5</v>
      </c>
      <c r="Q52">
        <v>-5.8200000000000005E-4</v>
      </c>
      <c r="R52">
        <f t="shared" si="2"/>
        <v>7.925423463000001E-4</v>
      </c>
      <c r="U52">
        <v>3.1</v>
      </c>
      <c r="V52">
        <v>1.7769999999999999E-3</v>
      </c>
      <c r="W52">
        <v>-2.5900000000000001E-4</v>
      </c>
      <c r="X52">
        <f t="shared" si="3"/>
        <v>1.7432369999999999E-2</v>
      </c>
    </row>
    <row r="53" spans="3:24" x14ac:dyDescent="0.3">
      <c r="C53">
        <v>3.2</v>
      </c>
      <c r="D53">
        <v>-4.9443000000000001E-2</v>
      </c>
      <c r="E53">
        <v>0.31068600000000002</v>
      </c>
      <c r="F53">
        <f t="shared" si="0"/>
        <v>-0.48503583000000006</v>
      </c>
      <c r="I53">
        <v>3.2</v>
      </c>
      <c r="J53">
        <v>0.42018499999999998</v>
      </c>
      <c r="K53">
        <v>-0.45860499999999998</v>
      </c>
      <c r="L53">
        <f t="shared" si="1"/>
        <v>4.1220148500000002</v>
      </c>
      <c r="O53">
        <v>3.2</v>
      </c>
      <c r="P53">
        <v>1.1310000000000001E-3</v>
      </c>
      <c r="Q53">
        <v>-4.5300000000000001E-4</v>
      </c>
      <c r="R53">
        <f t="shared" si="2"/>
        <v>1.1095110000000002E-2</v>
      </c>
      <c r="U53">
        <v>3.2</v>
      </c>
      <c r="V53">
        <v>2.1810000000000002E-3</v>
      </c>
      <c r="W53">
        <v>-5.8200000000000005E-4</v>
      </c>
      <c r="X53">
        <f t="shared" si="3"/>
        <v>2.1395610000000002E-2</v>
      </c>
    </row>
    <row r="54" spans="3:24" x14ac:dyDescent="0.3">
      <c r="C54">
        <v>3.3</v>
      </c>
      <c r="D54">
        <v>-4.8392999999999999E-2</v>
      </c>
      <c r="E54">
        <v>0.31031999999999998</v>
      </c>
      <c r="F54">
        <f t="shared" si="0"/>
        <v>-0.47473533000000001</v>
      </c>
      <c r="I54">
        <v>3.3</v>
      </c>
      <c r="J54">
        <v>0.42050799999999999</v>
      </c>
      <c r="K54">
        <v>-0.45899299999999998</v>
      </c>
      <c r="L54">
        <f t="shared" si="1"/>
        <v>4.1251834800000005</v>
      </c>
      <c r="O54">
        <v>3.3</v>
      </c>
      <c r="P54">
        <v>1.3730000000000001E-3</v>
      </c>
      <c r="Q54">
        <v>-1.2899999999999999E-4</v>
      </c>
      <c r="R54">
        <f t="shared" si="2"/>
        <v>1.3469130000000001E-2</v>
      </c>
      <c r="U54">
        <v>3.3</v>
      </c>
      <c r="V54">
        <v>1.454E-3</v>
      </c>
      <c r="W54">
        <v>-1.5100000000000001E-4</v>
      </c>
      <c r="X54">
        <f t="shared" si="3"/>
        <v>1.426374E-2</v>
      </c>
    </row>
    <row r="55" spans="3:24" x14ac:dyDescent="0.3">
      <c r="C55">
        <v>3.4</v>
      </c>
      <c r="D55">
        <v>0</v>
      </c>
      <c r="E55">
        <v>0.31053500000000001</v>
      </c>
      <c r="F55">
        <f t="shared" si="0"/>
        <v>0</v>
      </c>
      <c r="I55">
        <v>3.4</v>
      </c>
      <c r="J55">
        <v>0.42018499999999998</v>
      </c>
      <c r="K55">
        <v>-0.45929399999999998</v>
      </c>
      <c r="L55">
        <f t="shared" si="1"/>
        <v>4.1220148500000002</v>
      </c>
      <c r="O55">
        <v>3.4</v>
      </c>
      <c r="P55">
        <v>-1.6200000000000001E-4</v>
      </c>
      <c r="Q55">
        <v>-1.08E-4</v>
      </c>
      <c r="R55">
        <f t="shared" si="2"/>
        <v>-1.5892200000000001E-3</v>
      </c>
      <c r="U55">
        <v>3.4</v>
      </c>
      <c r="V55">
        <v>1.5349999999999999E-3</v>
      </c>
      <c r="W55">
        <v>3.88E-4</v>
      </c>
      <c r="X55">
        <f t="shared" si="3"/>
        <v>1.505835E-2</v>
      </c>
    </row>
    <row r="56" spans="3:24" x14ac:dyDescent="0.3">
      <c r="C56">
        <v>3.5</v>
      </c>
      <c r="D56">
        <v>-1.0499999999999999E-3</v>
      </c>
      <c r="E56">
        <v>0.309695</v>
      </c>
      <c r="F56">
        <f t="shared" si="0"/>
        <v>-1.0300500000000001E-2</v>
      </c>
      <c r="I56">
        <v>3.5</v>
      </c>
      <c r="J56">
        <v>0.419215</v>
      </c>
      <c r="K56">
        <v>-0.45890700000000001</v>
      </c>
      <c r="L56">
        <f t="shared" si="1"/>
        <v>4.1124991500000005</v>
      </c>
      <c r="O56">
        <v>3.5</v>
      </c>
      <c r="P56">
        <v>5.6599999999999999E-4</v>
      </c>
      <c r="Q56" s="2">
        <v>4.3099919999999998E-5</v>
      </c>
      <c r="R56">
        <f t="shared" si="2"/>
        <v>5.5524600000000004E-3</v>
      </c>
      <c r="U56">
        <v>3.5</v>
      </c>
      <c r="V56">
        <v>1.3730000000000001E-3</v>
      </c>
      <c r="W56">
        <v>-1.2899999999999999E-4</v>
      </c>
      <c r="X56">
        <f t="shared" si="3"/>
        <v>1.3469130000000001E-2</v>
      </c>
    </row>
    <row r="57" spans="3:24" x14ac:dyDescent="0.3">
      <c r="C57">
        <v>3.6</v>
      </c>
      <c r="D57">
        <v>-4.8500000000000003E-4</v>
      </c>
      <c r="E57">
        <v>0.30837999999999999</v>
      </c>
      <c r="F57">
        <f t="shared" si="0"/>
        <v>-4.7578500000000001E-3</v>
      </c>
      <c r="I57">
        <v>3.6</v>
      </c>
      <c r="J57">
        <v>0.41953800000000002</v>
      </c>
      <c r="K57">
        <v>-0.45862599999999998</v>
      </c>
      <c r="L57">
        <f t="shared" si="1"/>
        <v>4.1156677800000008</v>
      </c>
      <c r="O57">
        <v>3.6</v>
      </c>
      <c r="P57">
        <v>5.6599999999999999E-4</v>
      </c>
      <c r="Q57" s="2">
        <v>-6.4649880000000005E-5</v>
      </c>
      <c r="R57">
        <f t="shared" si="2"/>
        <v>5.5524600000000004E-3</v>
      </c>
      <c r="U57">
        <v>3.6</v>
      </c>
      <c r="V57">
        <v>-4.0400000000000001E-4</v>
      </c>
      <c r="W57">
        <v>1.2899999999999999E-4</v>
      </c>
      <c r="X57">
        <f t="shared" si="3"/>
        <v>-3.9632400000000007E-3</v>
      </c>
    </row>
    <row r="58" spans="3:24" x14ac:dyDescent="0.3">
      <c r="C58">
        <v>3.7</v>
      </c>
      <c r="D58">
        <v>-1.7769999999999999E-3</v>
      </c>
      <c r="E58">
        <v>0.30781999999999998</v>
      </c>
      <c r="F58">
        <f t="shared" si="0"/>
        <v>-1.7432369999999999E-2</v>
      </c>
      <c r="I58">
        <v>3.7</v>
      </c>
      <c r="J58">
        <v>0</v>
      </c>
      <c r="K58">
        <v>-0.45834599999999998</v>
      </c>
      <c r="L58">
        <f t="shared" si="1"/>
        <v>0</v>
      </c>
      <c r="O58">
        <v>3.7</v>
      </c>
      <c r="P58">
        <v>5.6599999999999999E-4</v>
      </c>
      <c r="Q58">
        <v>1.7200000000000001E-4</v>
      </c>
      <c r="R58">
        <f t="shared" si="2"/>
        <v>5.5524600000000004E-3</v>
      </c>
      <c r="U58">
        <v>3.7</v>
      </c>
      <c r="V58">
        <v>8.0800000000000002E-4</v>
      </c>
      <c r="W58">
        <v>7.1100000000000004E-4</v>
      </c>
      <c r="X58">
        <f t="shared" si="3"/>
        <v>7.9264800000000014E-3</v>
      </c>
    </row>
    <row r="59" spans="3:24" x14ac:dyDescent="0.3">
      <c r="C59">
        <v>3.8</v>
      </c>
      <c r="D59">
        <v>-2.5850000000000001E-3</v>
      </c>
      <c r="E59">
        <v>0</v>
      </c>
      <c r="F59">
        <f t="shared" si="0"/>
        <v>-2.5358850000000002E-2</v>
      </c>
      <c r="I59">
        <v>3.8</v>
      </c>
      <c r="J59">
        <v>-1.7769999999999999E-3</v>
      </c>
      <c r="K59">
        <v>-0.45849699999999999</v>
      </c>
      <c r="L59">
        <f t="shared" si="1"/>
        <v>-1.7432369999999999E-2</v>
      </c>
      <c r="O59">
        <v>3.8</v>
      </c>
      <c r="P59" s="2">
        <v>-8.0789230000000004E-5</v>
      </c>
      <c r="Q59">
        <v>-3.2299999999999999E-4</v>
      </c>
      <c r="R59">
        <f t="shared" si="2"/>
        <v>-7.925423463000001E-4</v>
      </c>
      <c r="U59">
        <v>3.8</v>
      </c>
      <c r="V59">
        <v>1.616E-3</v>
      </c>
      <c r="W59">
        <v>6.0300000000000002E-4</v>
      </c>
      <c r="X59">
        <f t="shared" si="3"/>
        <v>1.5852960000000003E-2</v>
      </c>
    </row>
    <row r="60" spans="3:24" x14ac:dyDescent="0.3">
      <c r="C60">
        <v>3.9</v>
      </c>
      <c r="D60">
        <v>-1.6969999999999999E-3</v>
      </c>
      <c r="E60">
        <v>1.5100000000000001E-4</v>
      </c>
      <c r="F60">
        <f t="shared" si="0"/>
        <v>-1.664757E-2</v>
      </c>
      <c r="I60">
        <v>3.9</v>
      </c>
      <c r="J60">
        <v>-7.27E-4</v>
      </c>
      <c r="K60">
        <v>-0.45843200000000001</v>
      </c>
      <c r="L60">
        <f t="shared" si="1"/>
        <v>-7.1318700000000002E-3</v>
      </c>
      <c r="O60">
        <v>3.9</v>
      </c>
      <c r="P60">
        <v>-2.42E-4</v>
      </c>
      <c r="Q60">
        <v>-6.4599999999999998E-4</v>
      </c>
      <c r="R60">
        <f t="shared" si="2"/>
        <v>-2.3740200000000001E-3</v>
      </c>
      <c r="U60">
        <v>3.9</v>
      </c>
      <c r="V60">
        <v>1.939E-3</v>
      </c>
      <c r="W60">
        <v>1.08E-4</v>
      </c>
      <c r="X60">
        <f t="shared" si="3"/>
        <v>1.9021590000000001E-2</v>
      </c>
    </row>
    <row r="61" spans="3:24" x14ac:dyDescent="0.3">
      <c r="C61">
        <v>4</v>
      </c>
      <c r="D61">
        <v>-1.939E-3</v>
      </c>
      <c r="E61">
        <v>1.7200000000000001E-4</v>
      </c>
      <c r="F61">
        <f t="shared" si="0"/>
        <v>-1.9021590000000001E-2</v>
      </c>
      <c r="I61">
        <v>4</v>
      </c>
      <c r="J61">
        <v>-4.0400000000000001E-4</v>
      </c>
      <c r="K61">
        <v>-0.45830300000000002</v>
      </c>
      <c r="L61">
        <f t="shared" si="1"/>
        <v>-3.9632400000000007E-3</v>
      </c>
      <c r="O61">
        <v>4</v>
      </c>
      <c r="P61">
        <v>-9.6900000000000003E-4</v>
      </c>
      <c r="Q61">
        <v>-1.7200000000000001E-4</v>
      </c>
      <c r="R61">
        <f t="shared" si="2"/>
        <v>-9.5058900000000012E-3</v>
      </c>
      <c r="U61">
        <v>4</v>
      </c>
      <c r="V61">
        <v>2.8279999999999998E-3</v>
      </c>
      <c r="W61">
        <v>1.7200000000000001E-4</v>
      </c>
      <c r="X61">
        <f t="shared" si="3"/>
        <v>2.7742679999999999E-2</v>
      </c>
    </row>
    <row r="62" spans="3:24" x14ac:dyDescent="0.3">
      <c r="C62">
        <v>4.0999999999999996</v>
      </c>
      <c r="D62">
        <v>-4.8500000000000003E-4</v>
      </c>
      <c r="E62" s="2">
        <v>-6.4649910000000007E-5</v>
      </c>
      <c r="F62">
        <f t="shared" si="0"/>
        <v>-4.7578500000000001E-3</v>
      </c>
      <c r="I62">
        <v>4.0999999999999996</v>
      </c>
      <c r="J62">
        <v>-1.5349999999999999E-3</v>
      </c>
      <c r="K62">
        <v>-0.45856200000000003</v>
      </c>
      <c r="L62">
        <f t="shared" si="1"/>
        <v>-1.505835E-2</v>
      </c>
      <c r="O62">
        <v>4.0999999999999996</v>
      </c>
      <c r="P62">
        <v>-2.5850000000000001E-3</v>
      </c>
      <c r="Q62">
        <v>1.2899999999999999E-4</v>
      </c>
      <c r="R62">
        <f t="shared" si="2"/>
        <v>-2.5358850000000002E-2</v>
      </c>
      <c r="U62">
        <v>4.0999999999999996</v>
      </c>
      <c r="V62">
        <v>2.0200000000000001E-3</v>
      </c>
      <c r="W62" s="2">
        <v>4.3099919999999998E-5</v>
      </c>
      <c r="X62">
        <f t="shared" si="3"/>
        <v>1.9816200000000003E-2</v>
      </c>
    </row>
    <row r="63" spans="3:24" x14ac:dyDescent="0.3">
      <c r="C63">
        <v>4.2</v>
      </c>
      <c r="D63">
        <v>-9.6900000000000003E-4</v>
      </c>
      <c r="E63" s="2">
        <v>-6.4649910000000007E-5</v>
      </c>
      <c r="F63">
        <f t="shared" si="0"/>
        <v>-9.5058900000000012E-3</v>
      </c>
      <c r="I63">
        <v>4.2</v>
      </c>
      <c r="J63">
        <v>-1.2930000000000001E-3</v>
      </c>
      <c r="K63">
        <v>0</v>
      </c>
      <c r="L63">
        <f t="shared" si="1"/>
        <v>-1.2684330000000002E-2</v>
      </c>
      <c r="O63">
        <v>4.2</v>
      </c>
      <c r="P63">
        <v>-2.2620000000000001E-3</v>
      </c>
      <c r="Q63" s="2">
        <v>6.4649880000000005E-5</v>
      </c>
      <c r="R63">
        <f t="shared" si="2"/>
        <v>-2.2190220000000004E-2</v>
      </c>
      <c r="U63">
        <v>4.2</v>
      </c>
      <c r="V63">
        <v>-5.6599999999999999E-4</v>
      </c>
      <c r="W63" s="2">
        <v>-6.4649880000000005E-5</v>
      </c>
      <c r="X63">
        <f t="shared" si="3"/>
        <v>-5.5524600000000004E-3</v>
      </c>
    </row>
    <row r="64" spans="3:24" x14ac:dyDescent="0.3">
      <c r="C64">
        <v>4.3</v>
      </c>
      <c r="D64">
        <v>-2.5040000000000001E-3</v>
      </c>
      <c r="E64">
        <v>1.2899999999999999E-4</v>
      </c>
      <c r="F64">
        <f t="shared" si="0"/>
        <v>-2.4564240000000001E-2</v>
      </c>
      <c r="I64">
        <v>4.3</v>
      </c>
      <c r="J64">
        <v>-1.7769999999999999E-3</v>
      </c>
      <c r="K64">
        <v>-1.94E-4</v>
      </c>
      <c r="L64">
        <f t="shared" si="1"/>
        <v>-1.7432369999999999E-2</v>
      </c>
      <c r="O64">
        <v>4.3</v>
      </c>
      <c r="P64">
        <v>-4.8500000000000003E-4</v>
      </c>
      <c r="Q64">
        <v>-1.08E-4</v>
      </c>
      <c r="R64">
        <f t="shared" si="2"/>
        <v>-4.7578500000000001E-3</v>
      </c>
      <c r="U64">
        <v>4.3</v>
      </c>
      <c r="V64">
        <v>-4.8500000000000003E-4</v>
      </c>
      <c r="W64">
        <v>-4.0900000000000002E-4</v>
      </c>
      <c r="X64">
        <f t="shared" si="3"/>
        <v>-4.7578500000000001E-3</v>
      </c>
    </row>
    <row r="65" spans="3:24" x14ac:dyDescent="0.3">
      <c r="C65">
        <v>4.4000000000000004</v>
      </c>
      <c r="D65">
        <v>-2.343E-3</v>
      </c>
      <c r="E65">
        <v>3.0200000000000002E-4</v>
      </c>
      <c r="F65">
        <f t="shared" si="0"/>
        <v>-2.2984830000000001E-2</v>
      </c>
      <c r="I65">
        <v>4.4000000000000004</v>
      </c>
      <c r="J65">
        <v>-2.1810000000000002E-3</v>
      </c>
      <c r="K65">
        <v>-6.8999999999999997E-4</v>
      </c>
      <c r="L65">
        <f t="shared" si="1"/>
        <v>-2.1395610000000002E-2</v>
      </c>
      <c r="O65">
        <v>4.4000000000000004</v>
      </c>
      <c r="P65">
        <v>1.6200000000000001E-4</v>
      </c>
      <c r="Q65">
        <v>-1.08E-4</v>
      </c>
      <c r="R65">
        <f t="shared" si="2"/>
        <v>1.5892200000000001E-3</v>
      </c>
      <c r="U65">
        <v>4.4000000000000004</v>
      </c>
      <c r="V65">
        <v>8.0800000000000002E-4</v>
      </c>
      <c r="W65">
        <v>-1.08E-4</v>
      </c>
      <c r="X65">
        <f t="shared" si="3"/>
        <v>7.9264800000000014E-3</v>
      </c>
    </row>
    <row r="66" spans="3:24" x14ac:dyDescent="0.3">
      <c r="C66">
        <v>4.5</v>
      </c>
      <c r="D66">
        <v>-2.4239999999999999E-3</v>
      </c>
      <c r="E66">
        <v>1.5100000000000001E-4</v>
      </c>
      <c r="F66">
        <f t="shared" si="0"/>
        <v>-2.3779439999999999E-2</v>
      </c>
      <c r="I66">
        <v>4.5</v>
      </c>
      <c r="J66">
        <v>-2.1810000000000002E-3</v>
      </c>
      <c r="K66">
        <v>-8.6200000000000003E-4</v>
      </c>
      <c r="L66">
        <f t="shared" si="1"/>
        <v>-2.1395610000000002E-2</v>
      </c>
      <c r="O66">
        <v>4.5</v>
      </c>
      <c r="P66">
        <v>4.0400000000000001E-4</v>
      </c>
      <c r="Q66" s="2">
        <v>7.2875749999999999E-13</v>
      </c>
      <c r="R66">
        <f t="shared" si="2"/>
        <v>3.9632400000000007E-3</v>
      </c>
      <c r="U66">
        <v>4.5</v>
      </c>
      <c r="V66">
        <v>1.2845000000000001E-2</v>
      </c>
      <c r="W66">
        <v>7.0899999999999999E-3</v>
      </c>
      <c r="X66">
        <f t="shared" si="3"/>
        <v>0.12600945000000002</v>
      </c>
    </row>
    <row r="67" spans="3:24" x14ac:dyDescent="0.3">
      <c r="C67">
        <v>4.5999999999999996</v>
      </c>
      <c r="D67">
        <v>-1.2930000000000001E-3</v>
      </c>
      <c r="E67" s="2">
        <v>-4.309994E-5</v>
      </c>
      <c r="F67">
        <f t="shared" si="0"/>
        <v>-1.2684330000000002E-2</v>
      </c>
      <c r="I67">
        <v>4.5999999999999996</v>
      </c>
      <c r="J67">
        <v>-1.8580000000000001E-3</v>
      </c>
      <c r="K67">
        <v>-5.8200000000000005E-4</v>
      </c>
      <c r="L67">
        <f t="shared" si="1"/>
        <v>-1.822698E-2</v>
      </c>
      <c r="O67">
        <v>4.5999999999999996</v>
      </c>
      <c r="P67">
        <v>2.0200000000000001E-3</v>
      </c>
      <c r="Q67">
        <v>1.7200000000000001E-4</v>
      </c>
      <c r="R67">
        <f t="shared" si="2"/>
        <v>1.9816200000000003E-2</v>
      </c>
      <c r="U67">
        <v>4.5999999999999996</v>
      </c>
      <c r="V67">
        <v>3.8133E-2</v>
      </c>
      <c r="W67">
        <v>3.1097E-2</v>
      </c>
      <c r="X67">
        <f t="shared" si="3"/>
        <v>0.37408473000000003</v>
      </c>
    </row>
    <row r="68" spans="3:24" x14ac:dyDescent="0.3">
      <c r="C68">
        <v>4.7</v>
      </c>
      <c r="D68">
        <v>-1.7769999999999999E-3</v>
      </c>
      <c r="E68">
        <v>4.9600000000000002E-4</v>
      </c>
      <c r="F68">
        <f t="shared" si="0"/>
        <v>-1.7432369999999999E-2</v>
      </c>
      <c r="I68">
        <v>4.7</v>
      </c>
      <c r="J68">
        <v>-2.1810000000000002E-3</v>
      </c>
      <c r="K68">
        <v>-5.8200000000000005E-4</v>
      </c>
      <c r="L68">
        <f t="shared" si="1"/>
        <v>-2.1395610000000002E-2</v>
      </c>
      <c r="O68">
        <v>4.7</v>
      </c>
      <c r="P68">
        <v>1.3730000000000001E-3</v>
      </c>
      <c r="Q68">
        <v>-4.3100000000000001E-4</v>
      </c>
      <c r="R68">
        <f t="shared" si="2"/>
        <v>1.3469130000000001E-2</v>
      </c>
      <c r="U68">
        <v>4.7</v>
      </c>
      <c r="V68">
        <v>7.5700000000000003E-2</v>
      </c>
      <c r="W68">
        <v>6.8874000000000005E-2</v>
      </c>
      <c r="X68">
        <f t="shared" si="3"/>
        <v>0.74261700000000008</v>
      </c>
    </row>
    <row r="69" spans="3:24" x14ac:dyDescent="0.3">
      <c r="C69">
        <v>4.8</v>
      </c>
      <c r="D69">
        <v>-2.5850000000000001E-3</v>
      </c>
      <c r="E69" s="2">
        <v>4.309994E-5</v>
      </c>
      <c r="F69">
        <f t="shared" si="0"/>
        <v>-2.5358850000000002E-2</v>
      </c>
      <c r="I69">
        <v>4.8</v>
      </c>
      <c r="J69">
        <v>-1.7769999999999999E-3</v>
      </c>
      <c r="K69">
        <v>-4.0900000000000002E-4</v>
      </c>
      <c r="L69">
        <f t="shared" si="1"/>
        <v>-1.7432369999999999E-2</v>
      </c>
      <c r="O69">
        <v>4.8</v>
      </c>
      <c r="P69">
        <v>4.0400000000000001E-4</v>
      </c>
      <c r="Q69" s="2">
        <v>4.3099919999999998E-5</v>
      </c>
      <c r="R69">
        <f t="shared" si="2"/>
        <v>3.9632400000000007E-3</v>
      </c>
      <c r="U69">
        <v>4.8</v>
      </c>
      <c r="V69">
        <v>0.126031</v>
      </c>
      <c r="W69">
        <v>0.10815900000000001</v>
      </c>
      <c r="X69">
        <f t="shared" si="3"/>
        <v>1.23636411</v>
      </c>
    </row>
    <row r="70" spans="3:24" x14ac:dyDescent="0.3">
      <c r="C70">
        <v>4.9000000000000004</v>
      </c>
      <c r="D70">
        <v>-2.8279999999999998E-3</v>
      </c>
      <c r="E70">
        <v>-3.6600000000000001E-4</v>
      </c>
      <c r="F70">
        <f t="shared" si="0"/>
        <v>-2.7742679999999999E-2</v>
      </c>
      <c r="I70">
        <v>4.9000000000000004</v>
      </c>
      <c r="J70">
        <v>8.8900000000000003E-4</v>
      </c>
      <c r="K70">
        <v>-2.7999999999999998E-4</v>
      </c>
      <c r="L70">
        <f t="shared" si="1"/>
        <v>8.7210900000000008E-3</v>
      </c>
      <c r="O70">
        <v>4.9000000000000004</v>
      </c>
      <c r="P70">
        <v>1.0499999999999999E-3</v>
      </c>
      <c r="Q70">
        <v>5.3899999999999998E-4</v>
      </c>
      <c r="R70">
        <f t="shared" si="2"/>
        <v>1.0300500000000001E-2</v>
      </c>
      <c r="U70">
        <v>4.9000000000000004</v>
      </c>
      <c r="V70">
        <v>0.18185699999999999</v>
      </c>
      <c r="W70">
        <v>0.147122</v>
      </c>
      <c r="X70">
        <f t="shared" si="3"/>
        <v>1.78401717</v>
      </c>
    </row>
    <row r="71" spans="3:24" x14ac:dyDescent="0.3">
      <c r="C71">
        <v>5</v>
      </c>
      <c r="D71">
        <v>-1.8580000000000001E-3</v>
      </c>
      <c r="E71" s="2">
        <v>-6.4649910000000007E-5</v>
      </c>
      <c r="F71">
        <f t="shared" si="0"/>
        <v>-1.822698E-2</v>
      </c>
      <c r="I71">
        <v>5</v>
      </c>
      <c r="J71">
        <v>1.3730000000000001E-3</v>
      </c>
      <c r="K71">
        <v>-5.8200000000000005E-4</v>
      </c>
      <c r="L71">
        <f t="shared" si="1"/>
        <v>1.3469130000000001E-2</v>
      </c>
      <c r="O71">
        <v>5</v>
      </c>
      <c r="P71">
        <v>4.0400000000000001E-4</v>
      </c>
      <c r="Q71" s="2">
        <v>-4.3099919999999998E-5</v>
      </c>
      <c r="R71">
        <f t="shared" si="2"/>
        <v>3.9632400000000007E-3</v>
      </c>
      <c r="U71">
        <v>5</v>
      </c>
      <c r="V71">
        <v>0.23194600000000001</v>
      </c>
      <c r="W71">
        <v>0.188023</v>
      </c>
      <c r="X71">
        <f t="shared" si="3"/>
        <v>2.2753902600000004</v>
      </c>
    </row>
    <row r="72" spans="3:24" x14ac:dyDescent="0.3">
      <c r="C72">
        <v>5.0999999999999996</v>
      </c>
      <c r="D72">
        <v>-1.0499999999999999E-3</v>
      </c>
      <c r="E72">
        <v>-1.94E-4</v>
      </c>
      <c r="F72">
        <f t="shared" si="0"/>
        <v>-1.0300500000000001E-2</v>
      </c>
      <c r="I72">
        <v>5.0999999999999996</v>
      </c>
      <c r="J72">
        <v>-7.27E-4</v>
      </c>
      <c r="K72">
        <v>-6.0300000000000002E-4</v>
      </c>
      <c r="L72">
        <f t="shared" si="1"/>
        <v>-7.1318700000000002E-3</v>
      </c>
      <c r="O72">
        <v>5.0999999999999996</v>
      </c>
      <c r="P72">
        <v>1.6200000000000001E-4</v>
      </c>
      <c r="Q72">
        <v>-6.4599999999999998E-4</v>
      </c>
      <c r="R72">
        <f t="shared" si="2"/>
        <v>1.5892200000000001E-3</v>
      </c>
      <c r="U72">
        <v>5.0999999999999996</v>
      </c>
      <c r="V72">
        <v>0.33430599999999999</v>
      </c>
      <c r="W72">
        <v>0.22933500000000001</v>
      </c>
      <c r="X72">
        <f t="shared" si="3"/>
        <v>3.2795418600000001</v>
      </c>
    </row>
    <row r="73" spans="3:24" x14ac:dyDescent="0.3">
      <c r="C73">
        <v>5.2</v>
      </c>
      <c r="D73">
        <v>-9.6900000000000003E-4</v>
      </c>
      <c r="E73">
        <v>-4.0900000000000002E-4</v>
      </c>
      <c r="F73">
        <f t="shared" si="0"/>
        <v>-9.5058900000000012E-3</v>
      </c>
      <c r="I73">
        <v>5.2</v>
      </c>
      <c r="J73">
        <v>-8.0800000000000002E-4</v>
      </c>
      <c r="K73">
        <v>-5.3899999999999998E-4</v>
      </c>
      <c r="L73">
        <f t="shared" si="1"/>
        <v>-7.9264800000000014E-3</v>
      </c>
      <c r="O73">
        <v>5.2</v>
      </c>
      <c r="P73">
        <v>1.1310000000000001E-3</v>
      </c>
      <c r="Q73">
        <v>-6.0300000000000002E-4</v>
      </c>
      <c r="R73">
        <f t="shared" si="2"/>
        <v>1.1095110000000002E-2</v>
      </c>
      <c r="U73">
        <v>5.2</v>
      </c>
      <c r="V73">
        <v>0.48594700000000002</v>
      </c>
      <c r="W73">
        <v>0.26715499999999998</v>
      </c>
      <c r="X73">
        <f t="shared" si="3"/>
        <v>4.7671400700000008</v>
      </c>
    </row>
    <row r="74" spans="3:24" x14ac:dyDescent="0.3">
      <c r="C74">
        <v>5.3</v>
      </c>
      <c r="D74">
        <v>-1.2930000000000001E-3</v>
      </c>
      <c r="E74">
        <v>-2.3699999999999999E-4</v>
      </c>
      <c r="F74">
        <f t="shared" si="0"/>
        <v>-1.2684330000000002E-2</v>
      </c>
      <c r="I74">
        <v>5.3</v>
      </c>
      <c r="J74">
        <v>1.1310000000000001E-3</v>
      </c>
      <c r="K74">
        <v>-7.1100000000000004E-4</v>
      </c>
      <c r="L74">
        <f t="shared" si="1"/>
        <v>1.1095110000000002E-2</v>
      </c>
      <c r="O74">
        <v>5.3</v>
      </c>
      <c r="P74">
        <v>1.0499999999999999E-3</v>
      </c>
      <c r="Q74">
        <v>1.08E-4</v>
      </c>
      <c r="R74">
        <f t="shared" si="2"/>
        <v>1.0300500000000001E-2</v>
      </c>
      <c r="U74">
        <v>5.3</v>
      </c>
      <c r="V74">
        <v>0.57772400000000002</v>
      </c>
      <c r="W74">
        <v>0.308531</v>
      </c>
      <c r="X74">
        <f t="shared" si="3"/>
        <v>5.6674724400000001</v>
      </c>
    </row>
    <row r="75" spans="3:24" x14ac:dyDescent="0.3">
      <c r="C75">
        <v>5.4</v>
      </c>
      <c r="D75">
        <v>-8.0800000000000002E-4</v>
      </c>
      <c r="E75">
        <v>3.4499999999999998E-4</v>
      </c>
      <c r="F75">
        <f t="shared" si="0"/>
        <v>-7.9264800000000014E-3</v>
      </c>
      <c r="I75">
        <v>5.4</v>
      </c>
      <c r="J75">
        <v>1.454E-3</v>
      </c>
      <c r="K75">
        <v>-8.4000000000000003E-4</v>
      </c>
      <c r="L75">
        <f t="shared" si="1"/>
        <v>1.426374E-2</v>
      </c>
      <c r="O75">
        <v>5.4</v>
      </c>
      <c r="P75">
        <v>8.8900000000000003E-4</v>
      </c>
      <c r="Q75">
        <v>-1.08E-4</v>
      </c>
      <c r="R75">
        <f t="shared" si="2"/>
        <v>8.7210900000000008E-3</v>
      </c>
      <c r="U75">
        <v>5.4</v>
      </c>
      <c r="V75">
        <v>0.64130500000000001</v>
      </c>
      <c r="W75">
        <v>0.35031600000000002</v>
      </c>
      <c r="X75">
        <f t="shared" si="3"/>
        <v>6.2912020500000008</v>
      </c>
    </row>
    <row r="76" spans="3:24" x14ac:dyDescent="0.3">
      <c r="C76">
        <v>5.5</v>
      </c>
      <c r="D76">
        <v>3.555E-3</v>
      </c>
      <c r="E76">
        <v>1.94E-4</v>
      </c>
      <c r="F76">
        <f t="shared" si="0"/>
        <v>3.4874550000000004E-2</v>
      </c>
      <c r="I76">
        <v>5.5</v>
      </c>
      <c r="J76">
        <v>1.6200000000000001E-4</v>
      </c>
      <c r="K76">
        <v>-7.9699999999999997E-4</v>
      </c>
      <c r="L76">
        <f t="shared" si="1"/>
        <v>1.5892200000000001E-3</v>
      </c>
      <c r="O76">
        <v>5.5</v>
      </c>
      <c r="P76" s="2">
        <v>8.0789230000000004E-5</v>
      </c>
      <c r="Q76">
        <v>-4.9600000000000002E-4</v>
      </c>
      <c r="R76">
        <f t="shared" si="2"/>
        <v>7.925423463000001E-4</v>
      </c>
      <c r="U76">
        <v>5.5</v>
      </c>
      <c r="V76">
        <v>0.74075599999999997</v>
      </c>
      <c r="W76">
        <v>0.390378</v>
      </c>
      <c r="X76">
        <f t="shared" si="3"/>
        <v>7.26681636</v>
      </c>
    </row>
    <row r="77" spans="3:24" x14ac:dyDescent="0.3">
      <c r="C77">
        <v>5.6</v>
      </c>
      <c r="D77">
        <v>1.5914999999999999E-2</v>
      </c>
      <c r="E77">
        <v>4.5900000000000003E-3</v>
      </c>
      <c r="F77">
        <f t="shared" si="0"/>
        <v>0.15612614999999999</v>
      </c>
      <c r="I77">
        <v>5.6</v>
      </c>
      <c r="J77">
        <v>-6.4599999999999998E-4</v>
      </c>
      <c r="K77">
        <v>-7.54E-4</v>
      </c>
      <c r="L77">
        <f t="shared" si="1"/>
        <v>-6.3372599999999999E-3</v>
      </c>
      <c r="O77">
        <v>5.6</v>
      </c>
      <c r="P77">
        <v>3.3119999999999998E-3</v>
      </c>
      <c r="Q77">
        <v>1.2899999999999999E-4</v>
      </c>
      <c r="R77">
        <f t="shared" si="2"/>
        <v>3.2490720000000001E-2</v>
      </c>
      <c r="U77">
        <v>5.6</v>
      </c>
      <c r="V77">
        <v>0.87438199999999999</v>
      </c>
      <c r="W77">
        <v>0.43166700000000002</v>
      </c>
      <c r="X77">
        <f t="shared" si="3"/>
        <v>8.5776874200000002</v>
      </c>
    </row>
    <row r="78" spans="3:24" x14ac:dyDescent="0.3">
      <c r="C78">
        <v>5.7</v>
      </c>
      <c r="D78">
        <v>4.8958000000000002E-2</v>
      </c>
      <c r="E78">
        <v>2.6636E-2</v>
      </c>
      <c r="F78">
        <f t="shared" si="0"/>
        <v>0.48027798000000005</v>
      </c>
      <c r="I78">
        <v>5.7</v>
      </c>
      <c r="J78">
        <v>-1.0499999999999999E-3</v>
      </c>
      <c r="K78">
        <v>-3.88E-4</v>
      </c>
      <c r="L78">
        <f t="shared" si="1"/>
        <v>-1.0300500000000001E-2</v>
      </c>
      <c r="O78">
        <v>5.7</v>
      </c>
      <c r="P78">
        <v>1.8905000000000002E-2</v>
      </c>
      <c r="Q78">
        <v>7.2189999999999997E-3</v>
      </c>
      <c r="R78">
        <f t="shared" si="2"/>
        <v>0.18545805000000001</v>
      </c>
      <c r="U78">
        <v>5.7</v>
      </c>
      <c r="V78">
        <v>1.0572079999999999</v>
      </c>
      <c r="W78">
        <v>0.47317300000000001</v>
      </c>
      <c r="X78">
        <f t="shared" si="3"/>
        <v>10.37121048</v>
      </c>
    </row>
    <row r="79" spans="3:24" x14ac:dyDescent="0.3">
      <c r="C79">
        <v>5.8</v>
      </c>
      <c r="D79">
        <v>9.5089000000000007E-2</v>
      </c>
      <c r="E79">
        <v>6.5641000000000005E-2</v>
      </c>
      <c r="F79">
        <f t="shared" si="0"/>
        <v>0.93282309000000008</v>
      </c>
      <c r="I79">
        <v>5.8</v>
      </c>
      <c r="J79" s="2">
        <v>-8.0789230000000004E-5</v>
      </c>
      <c r="K79" s="2">
        <v>6.4649900000000006E-5</v>
      </c>
      <c r="L79">
        <f t="shared" si="1"/>
        <v>-7.925423463000001E-4</v>
      </c>
      <c r="O79">
        <v>5.8</v>
      </c>
      <c r="P79">
        <v>4.4756999999999998E-2</v>
      </c>
      <c r="Q79">
        <v>3.2584000000000002E-2</v>
      </c>
      <c r="R79">
        <f t="shared" si="2"/>
        <v>0.43906616999999998</v>
      </c>
      <c r="U79">
        <v>5.8</v>
      </c>
      <c r="V79">
        <v>1.2416499999999999</v>
      </c>
      <c r="W79">
        <v>0.51597099999999996</v>
      </c>
      <c r="X79">
        <f t="shared" si="3"/>
        <v>12.1805865</v>
      </c>
    </row>
    <row r="80" spans="3:24" x14ac:dyDescent="0.3">
      <c r="C80">
        <v>5.9</v>
      </c>
      <c r="D80">
        <v>0.13960400000000001</v>
      </c>
      <c r="E80">
        <v>0.101091</v>
      </c>
      <c r="F80">
        <f t="shared" si="0"/>
        <v>1.3695152400000001</v>
      </c>
      <c r="I80">
        <v>5.9</v>
      </c>
      <c r="J80">
        <v>6.4599999999999998E-4</v>
      </c>
      <c r="K80" s="2">
        <v>-1.763123E-13</v>
      </c>
      <c r="L80">
        <f t="shared" si="1"/>
        <v>6.3372599999999999E-3</v>
      </c>
      <c r="O80">
        <v>5.9</v>
      </c>
      <c r="P80">
        <v>9.1615000000000002E-2</v>
      </c>
      <c r="Q80">
        <v>7.077E-2</v>
      </c>
      <c r="R80">
        <f t="shared" si="2"/>
        <v>0.89874315000000005</v>
      </c>
      <c r="U80">
        <v>5.9</v>
      </c>
      <c r="V80">
        <v>1.373982</v>
      </c>
      <c r="W80">
        <v>0.55562299999999998</v>
      </c>
      <c r="X80">
        <f t="shared" si="3"/>
        <v>13.478763420000002</v>
      </c>
    </row>
    <row r="81" spans="3:24" x14ac:dyDescent="0.3">
      <c r="C81">
        <v>6</v>
      </c>
      <c r="D81">
        <v>0.35862300000000003</v>
      </c>
      <c r="E81">
        <v>0.139622</v>
      </c>
      <c r="F81">
        <f t="shared" si="0"/>
        <v>3.5180916300000002</v>
      </c>
      <c r="I81">
        <v>6</v>
      </c>
      <c r="J81">
        <v>1.5349999999999999E-3</v>
      </c>
      <c r="K81">
        <v>-2.1499999999999999E-4</v>
      </c>
      <c r="L81">
        <f t="shared" si="1"/>
        <v>1.505835E-2</v>
      </c>
      <c r="O81">
        <v>6</v>
      </c>
      <c r="P81">
        <v>0.156004</v>
      </c>
      <c r="Q81">
        <v>0.110594</v>
      </c>
      <c r="R81">
        <f t="shared" si="2"/>
        <v>1.5303992400000002</v>
      </c>
      <c r="U81">
        <v>6</v>
      </c>
      <c r="V81">
        <v>1.490076</v>
      </c>
      <c r="W81">
        <v>0.58827099999999999</v>
      </c>
      <c r="X81">
        <f t="shared" si="3"/>
        <v>14.61764556</v>
      </c>
    </row>
    <row r="82" spans="3:24" x14ac:dyDescent="0.3">
      <c r="C82">
        <v>6.1</v>
      </c>
      <c r="D82">
        <v>0.85668900000000003</v>
      </c>
      <c r="E82">
        <v>0.18054600000000001</v>
      </c>
      <c r="F82">
        <f t="shared" si="0"/>
        <v>8.40411909</v>
      </c>
      <c r="I82">
        <v>6.1</v>
      </c>
      <c r="J82" s="2">
        <v>1.3770650000000001E-14</v>
      </c>
      <c r="K82">
        <v>-4.5300000000000001E-4</v>
      </c>
      <c r="L82">
        <f t="shared" si="1"/>
        <v>1.350900765E-13</v>
      </c>
      <c r="O82">
        <v>6.1</v>
      </c>
      <c r="P82">
        <v>0.28437800000000002</v>
      </c>
      <c r="Q82">
        <v>0.15181900000000001</v>
      </c>
      <c r="R82">
        <f t="shared" si="2"/>
        <v>2.7897481800000001</v>
      </c>
      <c r="U82">
        <v>6.1</v>
      </c>
      <c r="V82">
        <v>1.610533</v>
      </c>
      <c r="W82">
        <v>0.608097</v>
      </c>
      <c r="X82">
        <f t="shared" si="3"/>
        <v>15.799328730000001</v>
      </c>
    </row>
    <row r="83" spans="3:24" x14ac:dyDescent="0.3">
      <c r="C83">
        <v>6.2</v>
      </c>
      <c r="D83">
        <v>1.357178</v>
      </c>
      <c r="E83">
        <v>0.212978</v>
      </c>
      <c r="F83">
        <f t="shared" si="0"/>
        <v>13.313916180000001</v>
      </c>
      <c r="I83">
        <v>6.2</v>
      </c>
      <c r="J83">
        <v>-1.5349999999999999E-3</v>
      </c>
      <c r="K83">
        <v>-2.3699999999999999E-4</v>
      </c>
      <c r="L83">
        <f t="shared" si="1"/>
        <v>-1.505835E-2</v>
      </c>
      <c r="O83">
        <v>6.2</v>
      </c>
      <c r="P83">
        <v>0.44005899999999998</v>
      </c>
      <c r="Q83">
        <v>0.192355</v>
      </c>
      <c r="R83">
        <f t="shared" si="2"/>
        <v>4.3169787900000003</v>
      </c>
      <c r="U83">
        <v>6.2</v>
      </c>
      <c r="V83">
        <v>1.733171</v>
      </c>
      <c r="W83">
        <v>0.63352600000000003</v>
      </c>
      <c r="X83">
        <f t="shared" si="3"/>
        <v>17.002407510000001</v>
      </c>
    </row>
    <row r="84" spans="3:24" x14ac:dyDescent="0.3">
      <c r="C84">
        <v>6.3</v>
      </c>
      <c r="D84">
        <v>1.6775070000000001</v>
      </c>
      <c r="E84">
        <v>0.24107999999999999</v>
      </c>
      <c r="F84">
        <f t="shared" si="0"/>
        <v>16.456343670000003</v>
      </c>
      <c r="I84">
        <v>6.3</v>
      </c>
      <c r="J84">
        <v>-8.8900000000000003E-4</v>
      </c>
      <c r="K84">
        <v>-3.88E-4</v>
      </c>
      <c r="L84">
        <f t="shared" si="1"/>
        <v>-8.7210900000000008E-3</v>
      </c>
      <c r="O84">
        <v>6.3</v>
      </c>
      <c r="P84">
        <v>0.49216799999999999</v>
      </c>
      <c r="Q84">
        <v>0.23108000000000001</v>
      </c>
      <c r="R84">
        <f t="shared" si="2"/>
        <v>4.8281680800000002</v>
      </c>
      <c r="U84">
        <v>6.3</v>
      </c>
      <c r="V84">
        <v>1.870271</v>
      </c>
      <c r="W84">
        <v>0.67410400000000004</v>
      </c>
      <c r="X84">
        <f t="shared" si="3"/>
        <v>18.347358509999999</v>
      </c>
    </row>
    <row r="85" spans="3:24" x14ac:dyDescent="0.3">
      <c r="C85">
        <v>6.4</v>
      </c>
      <c r="D85">
        <v>1.922218</v>
      </c>
      <c r="E85">
        <v>0.26161699999999999</v>
      </c>
      <c r="F85">
        <f t="shared" si="0"/>
        <v>18.856958580000001</v>
      </c>
      <c r="I85">
        <v>6.4</v>
      </c>
      <c r="J85">
        <v>-1.1310000000000001E-3</v>
      </c>
      <c r="K85">
        <v>-1.487E-3</v>
      </c>
      <c r="L85">
        <f t="shared" si="1"/>
        <v>-1.1095110000000002E-2</v>
      </c>
      <c r="O85">
        <v>6.4</v>
      </c>
      <c r="P85">
        <v>0.47722199999999998</v>
      </c>
      <c r="Q85">
        <v>0.27051700000000001</v>
      </c>
      <c r="R85">
        <f t="shared" si="2"/>
        <v>4.6815478200000005</v>
      </c>
      <c r="U85">
        <v>6.4</v>
      </c>
      <c r="V85">
        <v>2.0031690000000002</v>
      </c>
      <c r="W85">
        <v>0.71718300000000001</v>
      </c>
      <c r="X85">
        <f t="shared" si="3"/>
        <v>19.651087890000003</v>
      </c>
    </row>
    <row r="86" spans="3:24" x14ac:dyDescent="0.3">
      <c r="C86">
        <v>6.5</v>
      </c>
      <c r="D86">
        <v>2.1586880000000002</v>
      </c>
      <c r="E86">
        <v>0.29010599999999998</v>
      </c>
      <c r="F86">
        <f t="shared" ref="F86:F124" si="4">D86*9.81</f>
        <v>21.176729280000004</v>
      </c>
      <c r="I86">
        <v>6.5</v>
      </c>
      <c r="J86">
        <v>-2.1810000000000002E-3</v>
      </c>
      <c r="K86">
        <v>-1.616E-3</v>
      </c>
      <c r="L86">
        <f t="shared" ref="L86:L149" si="5">J86*9.81</f>
        <v>-2.1395610000000002E-2</v>
      </c>
      <c r="O86">
        <v>6.5</v>
      </c>
      <c r="P86">
        <v>0.46575</v>
      </c>
      <c r="Q86">
        <v>0.314608</v>
      </c>
      <c r="R86">
        <f t="shared" ref="R86:R143" si="6">P86*9.81</f>
        <v>4.5690075000000006</v>
      </c>
      <c r="U86">
        <v>6.5</v>
      </c>
      <c r="V86">
        <v>2.1219290000000002</v>
      </c>
      <c r="W86">
        <v>0.75834299999999999</v>
      </c>
      <c r="X86">
        <f t="shared" ref="X86:X134" si="7">V86*9.81</f>
        <v>20.816123490000003</v>
      </c>
    </row>
    <row r="87" spans="3:24" x14ac:dyDescent="0.3">
      <c r="C87">
        <v>6.6</v>
      </c>
      <c r="D87">
        <v>2.4809559999999999</v>
      </c>
      <c r="E87">
        <v>0.33016699999999999</v>
      </c>
      <c r="F87">
        <f t="shared" si="4"/>
        <v>24.338178360000001</v>
      </c>
      <c r="I87">
        <v>6.6</v>
      </c>
      <c r="J87">
        <v>-2.5040000000000001E-3</v>
      </c>
      <c r="K87">
        <v>-1.5299999999999999E-3</v>
      </c>
      <c r="L87">
        <f t="shared" si="5"/>
        <v>-2.4564240000000001E-2</v>
      </c>
      <c r="O87">
        <v>6.6</v>
      </c>
      <c r="P87">
        <v>0.46251799999999998</v>
      </c>
      <c r="Q87">
        <v>0.35639300000000002</v>
      </c>
      <c r="R87">
        <f t="shared" si="6"/>
        <v>4.5373015800000003</v>
      </c>
      <c r="U87">
        <v>6.6</v>
      </c>
      <c r="V87">
        <v>2.2605629999999999</v>
      </c>
      <c r="W87">
        <v>0.79849099999999995</v>
      </c>
      <c r="X87">
        <f t="shared" si="7"/>
        <v>22.176123029999999</v>
      </c>
    </row>
    <row r="88" spans="3:24" x14ac:dyDescent="0.3">
      <c r="C88">
        <v>6.7</v>
      </c>
      <c r="D88">
        <v>2.947676</v>
      </c>
      <c r="E88">
        <v>0.37121999999999999</v>
      </c>
      <c r="F88">
        <f t="shared" si="4"/>
        <v>28.91670156</v>
      </c>
      <c r="I88">
        <v>6.7</v>
      </c>
      <c r="J88">
        <v>-4.8500000000000003E-4</v>
      </c>
      <c r="K88">
        <v>-1.4009999999999999E-3</v>
      </c>
      <c r="L88">
        <f t="shared" si="5"/>
        <v>-4.7578500000000001E-3</v>
      </c>
      <c r="O88">
        <v>6.7</v>
      </c>
      <c r="P88">
        <v>0.44935000000000003</v>
      </c>
      <c r="Q88">
        <v>0.39507500000000001</v>
      </c>
      <c r="R88">
        <f t="shared" si="6"/>
        <v>4.4081235000000003</v>
      </c>
      <c r="U88">
        <v>6.7</v>
      </c>
      <c r="V88">
        <v>2.44137</v>
      </c>
      <c r="W88">
        <v>0.83771200000000001</v>
      </c>
      <c r="X88">
        <f t="shared" si="7"/>
        <v>23.949839700000002</v>
      </c>
    </row>
    <row r="89" spans="3:24" x14ac:dyDescent="0.3">
      <c r="C89">
        <v>6.8</v>
      </c>
      <c r="D89">
        <v>3.5265300000000002</v>
      </c>
      <c r="E89">
        <v>0.40906199999999998</v>
      </c>
      <c r="F89">
        <f t="shared" si="4"/>
        <v>34.595259300000002</v>
      </c>
      <c r="I89">
        <v>6.8</v>
      </c>
      <c r="J89">
        <v>-3.2299999999999999E-4</v>
      </c>
      <c r="K89">
        <v>-1.508E-3</v>
      </c>
      <c r="L89">
        <f t="shared" si="5"/>
        <v>-3.16863E-3</v>
      </c>
      <c r="O89">
        <v>6.8</v>
      </c>
      <c r="P89">
        <v>0.44135200000000002</v>
      </c>
      <c r="Q89">
        <v>0.43192599999999998</v>
      </c>
      <c r="R89">
        <f t="shared" si="6"/>
        <v>4.3296631200000002</v>
      </c>
      <c r="U89">
        <v>6.8</v>
      </c>
      <c r="V89">
        <v>2.6283970000000001</v>
      </c>
      <c r="W89">
        <v>0.89044500000000004</v>
      </c>
      <c r="X89">
        <f t="shared" si="7"/>
        <v>25.784574570000004</v>
      </c>
    </row>
    <row r="90" spans="3:24" x14ac:dyDescent="0.3">
      <c r="C90">
        <v>6.9</v>
      </c>
      <c r="D90">
        <v>4.1616150000000003</v>
      </c>
      <c r="E90">
        <v>0.44401600000000002</v>
      </c>
      <c r="F90">
        <f t="shared" si="4"/>
        <v>40.825443150000005</v>
      </c>
      <c r="I90">
        <v>6.9</v>
      </c>
      <c r="J90">
        <v>-2.343E-3</v>
      </c>
      <c r="K90">
        <v>-1.358E-3</v>
      </c>
      <c r="L90">
        <f t="shared" si="5"/>
        <v>-2.2984830000000001E-2</v>
      </c>
      <c r="O90">
        <v>6.9</v>
      </c>
      <c r="P90">
        <v>0.47156700000000001</v>
      </c>
      <c r="Q90">
        <v>0.47403499999999998</v>
      </c>
      <c r="R90">
        <f t="shared" si="6"/>
        <v>4.6260722700000008</v>
      </c>
      <c r="U90">
        <v>6.9</v>
      </c>
      <c r="V90">
        <v>2.7961960000000001</v>
      </c>
      <c r="W90">
        <v>0.93447100000000005</v>
      </c>
      <c r="X90">
        <f t="shared" si="7"/>
        <v>27.430682760000003</v>
      </c>
    </row>
    <row r="91" spans="3:24" x14ac:dyDescent="0.3">
      <c r="C91">
        <v>7</v>
      </c>
      <c r="D91">
        <v>4.8541400000000001</v>
      </c>
      <c r="E91">
        <v>0.48073700000000003</v>
      </c>
      <c r="F91">
        <f t="shared" si="4"/>
        <v>47.619113400000003</v>
      </c>
      <c r="I91">
        <v>7</v>
      </c>
      <c r="J91">
        <v>-1.6969999999999999E-3</v>
      </c>
      <c r="K91">
        <v>-9.0499999999999999E-4</v>
      </c>
      <c r="L91">
        <f t="shared" si="5"/>
        <v>-1.664757E-2</v>
      </c>
      <c r="O91">
        <v>7</v>
      </c>
      <c r="P91">
        <v>0.52133300000000005</v>
      </c>
      <c r="Q91">
        <v>0.52066900000000005</v>
      </c>
      <c r="R91">
        <f t="shared" si="6"/>
        <v>5.1142767300000003</v>
      </c>
      <c r="U91">
        <v>7</v>
      </c>
      <c r="V91">
        <v>2.956159</v>
      </c>
      <c r="W91">
        <v>0.96451200000000004</v>
      </c>
      <c r="X91">
        <f t="shared" si="7"/>
        <v>28.99991979</v>
      </c>
    </row>
    <row r="92" spans="3:24" x14ac:dyDescent="0.3">
      <c r="C92">
        <v>7.1</v>
      </c>
      <c r="D92">
        <v>5.6663949999999996</v>
      </c>
      <c r="E92">
        <v>0.52827599999999997</v>
      </c>
      <c r="F92">
        <f t="shared" si="4"/>
        <v>55.587334949999999</v>
      </c>
      <c r="I92">
        <v>7.1</v>
      </c>
      <c r="J92">
        <v>-2.42E-4</v>
      </c>
      <c r="K92">
        <v>-1.271E-3</v>
      </c>
      <c r="L92">
        <f t="shared" si="5"/>
        <v>-2.3740200000000001E-3</v>
      </c>
      <c r="O92">
        <v>7.1</v>
      </c>
      <c r="P92">
        <v>0.57020999999999999</v>
      </c>
      <c r="Q92">
        <v>0.56340199999999996</v>
      </c>
      <c r="R92">
        <f t="shared" si="6"/>
        <v>5.5937600999999999</v>
      </c>
      <c r="U92">
        <v>7.1</v>
      </c>
      <c r="V92">
        <v>3.1496490000000001</v>
      </c>
      <c r="W92">
        <v>1.0044010000000001</v>
      </c>
      <c r="X92">
        <f t="shared" si="7"/>
        <v>30.898056690000004</v>
      </c>
    </row>
    <row r="93" spans="3:24" x14ac:dyDescent="0.3">
      <c r="C93">
        <v>7.2</v>
      </c>
      <c r="D93">
        <v>6.5629929999999996</v>
      </c>
      <c r="E93">
        <v>0.569523</v>
      </c>
      <c r="F93">
        <f t="shared" si="4"/>
        <v>64.382961330000001</v>
      </c>
      <c r="I93">
        <v>7.2</v>
      </c>
      <c r="J93">
        <v>-1.454E-3</v>
      </c>
      <c r="K93">
        <v>-9.4799999999999995E-4</v>
      </c>
      <c r="L93">
        <f t="shared" si="5"/>
        <v>-1.426374E-2</v>
      </c>
      <c r="O93">
        <v>7.2</v>
      </c>
      <c r="P93">
        <v>0.60535399999999995</v>
      </c>
      <c r="Q93">
        <v>0.61193299999999995</v>
      </c>
      <c r="R93">
        <f t="shared" si="6"/>
        <v>5.9385227399999998</v>
      </c>
      <c r="U93">
        <v>7.2</v>
      </c>
      <c r="V93">
        <v>3.376182</v>
      </c>
      <c r="W93">
        <v>1.043277</v>
      </c>
      <c r="X93">
        <f t="shared" si="7"/>
        <v>33.12034542</v>
      </c>
    </row>
    <row r="94" spans="3:24" x14ac:dyDescent="0.3">
      <c r="C94">
        <v>7.3</v>
      </c>
      <c r="D94">
        <v>7.578595</v>
      </c>
      <c r="E94">
        <v>0.60085599999999995</v>
      </c>
      <c r="F94">
        <f t="shared" si="4"/>
        <v>74.346016950000006</v>
      </c>
      <c r="I94">
        <v>7.3</v>
      </c>
      <c r="J94">
        <v>-1.8580000000000001E-3</v>
      </c>
      <c r="K94">
        <v>-6.6799999999999997E-4</v>
      </c>
      <c r="L94">
        <f t="shared" si="5"/>
        <v>-1.822698E-2</v>
      </c>
      <c r="O94">
        <v>7.3</v>
      </c>
      <c r="P94">
        <v>0.64599099999999998</v>
      </c>
      <c r="Q94">
        <v>0.65285599999999999</v>
      </c>
      <c r="R94">
        <f t="shared" si="6"/>
        <v>6.3371717099999998</v>
      </c>
      <c r="U94">
        <v>7.3</v>
      </c>
      <c r="V94">
        <v>3.6107939999999998</v>
      </c>
      <c r="W94">
        <v>1.082649</v>
      </c>
      <c r="X94">
        <f t="shared" si="7"/>
        <v>35.421889139999998</v>
      </c>
    </row>
    <row r="95" spans="3:24" x14ac:dyDescent="0.3">
      <c r="C95">
        <v>7.4</v>
      </c>
      <c r="D95">
        <v>8.7823539999999998</v>
      </c>
      <c r="E95">
        <v>0.63697400000000004</v>
      </c>
      <c r="F95">
        <f t="shared" si="4"/>
        <v>86.154892740000008</v>
      </c>
      <c r="I95">
        <v>7.4</v>
      </c>
      <c r="J95">
        <v>-1.1310000000000001E-3</v>
      </c>
      <c r="K95">
        <v>-5.8200000000000005E-4</v>
      </c>
      <c r="L95">
        <f t="shared" si="5"/>
        <v>-1.1095110000000002E-2</v>
      </c>
      <c r="O95">
        <v>7.4</v>
      </c>
      <c r="P95">
        <v>0.69486800000000004</v>
      </c>
      <c r="Q95">
        <v>0.68746499999999999</v>
      </c>
      <c r="R95">
        <f t="shared" si="6"/>
        <v>6.8166550800000003</v>
      </c>
      <c r="U95">
        <v>7.4</v>
      </c>
      <c r="V95">
        <v>3.9537439999999999</v>
      </c>
      <c r="W95">
        <v>1.122452</v>
      </c>
      <c r="X95">
        <f t="shared" si="7"/>
        <v>38.786228640000004</v>
      </c>
    </row>
    <row r="96" spans="3:24" x14ac:dyDescent="0.3">
      <c r="C96">
        <v>7.5</v>
      </c>
      <c r="D96">
        <v>10.128707</v>
      </c>
      <c r="E96">
        <v>0.67835000000000001</v>
      </c>
      <c r="F96">
        <f t="shared" si="4"/>
        <v>99.362615670000011</v>
      </c>
      <c r="I96">
        <v>7.5</v>
      </c>
      <c r="J96">
        <v>-9.6900000000000003E-4</v>
      </c>
      <c r="K96">
        <v>-4.7399999999999997E-4</v>
      </c>
      <c r="L96">
        <f t="shared" si="5"/>
        <v>-9.5058900000000012E-3</v>
      </c>
      <c r="O96">
        <v>7.5</v>
      </c>
      <c r="P96">
        <v>0.73098099999999999</v>
      </c>
      <c r="Q96">
        <v>0.719661</v>
      </c>
      <c r="R96">
        <f t="shared" si="6"/>
        <v>7.17092361</v>
      </c>
      <c r="U96">
        <v>7.5</v>
      </c>
      <c r="V96">
        <v>4.4791970000000001</v>
      </c>
      <c r="W96">
        <v>1.166995</v>
      </c>
      <c r="X96">
        <f t="shared" si="7"/>
        <v>43.940922570000005</v>
      </c>
    </row>
    <row r="97" spans="3:24" x14ac:dyDescent="0.3">
      <c r="C97">
        <v>7.6</v>
      </c>
      <c r="D97">
        <v>11.543084</v>
      </c>
      <c r="E97">
        <v>0.72289400000000004</v>
      </c>
      <c r="F97">
        <f t="shared" si="4"/>
        <v>113.23765404000001</v>
      </c>
      <c r="I97">
        <v>7.6</v>
      </c>
      <c r="J97">
        <v>-1.454E-3</v>
      </c>
      <c r="K97">
        <v>-5.1699999999999999E-4</v>
      </c>
      <c r="L97">
        <f t="shared" si="5"/>
        <v>-1.426374E-2</v>
      </c>
      <c r="O97">
        <v>7.6</v>
      </c>
      <c r="P97">
        <v>0.79835900000000004</v>
      </c>
      <c r="Q97">
        <v>0.75989499999999999</v>
      </c>
      <c r="R97">
        <f t="shared" si="6"/>
        <v>7.8319017900000008</v>
      </c>
      <c r="U97">
        <v>7.6</v>
      </c>
      <c r="V97">
        <v>5.0805920000000002</v>
      </c>
      <c r="W97">
        <v>1.206475</v>
      </c>
      <c r="X97">
        <f t="shared" si="7"/>
        <v>49.840607520000006</v>
      </c>
    </row>
    <row r="98" spans="3:24" x14ac:dyDescent="0.3">
      <c r="C98">
        <v>7.7</v>
      </c>
      <c r="D98">
        <v>12.996401000000001</v>
      </c>
      <c r="E98">
        <v>0.76345099999999999</v>
      </c>
      <c r="F98">
        <f t="shared" si="4"/>
        <v>127.49469381000002</v>
      </c>
      <c r="I98">
        <v>7.7</v>
      </c>
      <c r="J98">
        <v>-1.5349999999999999E-3</v>
      </c>
      <c r="K98">
        <v>-7.3300000000000004E-4</v>
      </c>
      <c r="L98">
        <f t="shared" si="5"/>
        <v>-1.505835E-2</v>
      </c>
      <c r="O98">
        <v>7.7</v>
      </c>
      <c r="P98">
        <v>0.94159800000000005</v>
      </c>
      <c r="Q98">
        <v>0.80592600000000003</v>
      </c>
      <c r="R98">
        <f t="shared" si="6"/>
        <v>9.2370763800000013</v>
      </c>
      <c r="U98">
        <v>7.7</v>
      </c>
      <c r="V98">
        <v>5.7159990000000001</v>
      </c>
      <c r="W98">
        <v>1.239662</v>
      </c>
      <c r="X98">
        <f t="shared" si="7"/>
        <v>56.073950190000005</v>
      </c>
    </row>
    <row r="99" spans="3:24" x14ac:dyDescent="0.3">
      <c r="C99">
        <v>7.8</v>
      </c>
      <c r="D99">
        <v>14.486639</v>
      </c>
      <c r="E99">
        <v>0.80704699999999996</v>
      </c>
      <c r="F99">
        <f t="shared" si="4"/>
        <v>142.11392859</v>
      </c>
      <c r="I99">
        <v>7.8</v>
      </c>
      <c r="J99">
        <v>-9.6900000000000003E-4</v>
      </c>
      <c r="K99">
        <v>-8.4000000000000003E-4</v>
      </c>
      <c r="L99">
        <f t="shared" si="5"/>
        <v>-9.5058900000000012E-3</v>
      </c>
      <c r="O99">
        <v>7.8</v>
      </c>
      <c r="P99">
        <v>1.103904</v>
      </c>
      <c r="Q99">
        <v>0.83684999999999998</v>
      </c>
      <c r="R99">
        <f t="shared" si="6"/>
        <v>10.82929824</v>
      </c>
      <c r="U99">
        <v>7.8</v>
      </c>
      <c r="V99">
        <v>6.44496</v>
      </c>
      <c r="W99">
        <v>1.277935</v>
      </c>
      <c r="X99">
        <f t="shared" si="7"/>
        <v>63.225057600000007</v>
      </c>
    </row>
    <row r="100" spans="3:24" x14ac:dyDescent="0.3">
      <c r="C100">
        <v>7.9</v>
      </c>
      <c r="D100">
        <v>16.040134999999999</v>
      </c>
      <c r="E100">
        <v>0.84855199999999997</v>
      </c>
      <c r="F100">
        <f t="shared" si="4"/>
        <v>157.35372434999999</v>
      </c>
      <c r="I100">
        <v>7.9</v>
      </c>
      <c r="J100">
        <v>-2.8279999999999998E-3</v>
      </c>
      <c r="K100">
        <v>-7.1100000000000004E-4</v>
      </c>
      <c r="L100">
        <f t="shared" si="5"/>
        <v>-2.7742679999999999E-2</v>
      </c>
      <c r="O100">
        <v>7.9</v>
      </c>
      <c r="P100">
        <v>1.243104</v>
      </c>
      <c r="Q100">
        <v>0.87048899999999996</v>
      </c>
      <c r="R100">
        <f t="shared" si="6"/>
        <v>12.194850240000001</v>
      </c>
      <c r="U100">
        <v>7.9</v>
      </c>
      <c r="V100">
        <v>7.2108420000000004</v>
      </c>
      <c r="W100">
        <v>1.3176300000000001</v>
      </c>
      <c r="X100">
        <f t="shared" si="7"/>
        <v>70.738360020000002</v>
      </c>
    </row>
    <row r="101" spans="3:24" x14ac:dyDescent="0.3">
      <c r="C101">
        <v>8</v>
      </c>
      <c r="D101">
        <v>17.689689999999999</v>
      </c>
      <c r="E101">
        <v>0.885876</v>
      </c>
      <c r="F101">
        <f t="shared" si="4"/>
        <v>173.53585889999999</v>
      </c>
      <c r="I101">
        <v>8</v>
      </c>
      <c r="J101">
        <v>-2.101E-3</v>
      </c>
      <c r="K101">
        <v>-9.9099999999999991E-4</v>
      </c>
      <c r="L101">
        <f t="shared" si="5"/>
        <v>-2.061081E-2</v>
      </c>
      <c r="O101">
        <v>8</v>
      </c>
      <c r="P101">
        <v>1.3959569999999999</v>
      </c>
      <c r="Q101">
        <v>0.90376199999999995</v>
      </c>
      <c r="R101">
        <f t="shared" si="6"/>
        <v>13.69433817</v>
      </c>
      <c r="U101">
        <v>8</v>
      </c>
      <c r="V101">
        <v>8.0040309999999995</v>
      </c>
      <c r="W101">
        <v>1.3570660000000001</v>
      </c>
      <c r="X101">
        <f t="shared" si="7"/>
        <v>78.519544109999998</v>
      </c>
    </row>
    <row r="102" spans="3:24" x14ac:dyDescent="0.3">
      <c r="C102">
        <v>8.1</v>
      </c>
      <c r="D102">
        <v>19.421890999999999</v>
      </c>
      <c r="E102">
        <v>0.91998999999999997</v>
      </c>
      <c r="F102">
        <f t="shared" si="4"/>
        <v>190.52875071</v>
      </c>
      <c r="I102">
        <v>8.1</v>
      </c>
      <c r="J102">
        <v>-1.7769999999999999E-3</v>
      </c>
      <c r="K102">
        <v>-9.9099999999999991E-4</v>
      </c>
      <c r="L102">
        <f t="shared" si="5"/>
        <v>-1.7432369999999999E-2</v>
      </c>
      <c r="O102">
        <v>8.1</v>
      </c>
      <c r="P102">
        <v>1.6300030000000001</v>
      </c>
      <c r="Q102">
        <v>0.93794100000000002</v>
      </c>
      <c r="R102">
        <f t="shared" si="6"/>
        <v>15.990329430000001</v>
      </c>
      <c r="U102">
        <v>8.1</v>
      </c>
      <c r="V102">
        <v>8.8256569999999996</v>
      </c>
      <c r="W102">
        <v>1.396998</v>
      </c>
      <c r="X102">
        <f t="shared" si="7"/>
        <v>86.579695170000008</v>
      </c>
    </row>
    <row r="103" spans="3:24" x14ac:dyDescent="0.3">
      <c r="C103">
        <v>8.1999999999999993</v>
      </c>
      <c r="D103">
        <v>21.201840000000001</v>
      </c>
      <c r="E103">
        <v>0.961646</v>
      </c>
      <c r="F103">
        <f t="shared" si="4"/>
        <v>207.99005040000003</v>
      </c>
      <c r="I103">
        <v>8.1999999999999993</v>
      </c>
      <c r="J103">
        <v>-3.0699999999999998E-3</v>
      </c>
      <c r="K103">
        <v>-1.2930000000000001E-3</v>
      </c>
      <c r="L103">
        <f t="shared" si="5"/>
        <v>-3.01167E-2</v>
      </c>
      <c r="O103">
        <v>8.1999999999999993</v>
      </c>
      <c r="P103">
        <v>1.893942</v>
      </c>
      <c r="Q103">
        <v>0.97785100000000003</v>
      </c>
      <c r="R103">
        <f t="shared" si="6"/>
        <v>18.579571019999999</v>
      </c>
      <c r="U103">
        <v>8.1999999999999993</v>
      </c>
      <c r="V103">
        <v>9.4954809999999998</v>
      </c>
      <c r="W103">
        <v>1.4393009999999999</v>
      </c>
      <c r="X103">
        <f t="shared" si="7"/>
        <v>93.150668609999997</v>
      </c>
    </row>
    <row r="104" spans="3:24" x14ac:dyDescent="0.3">
      <c r="C104">
        <v>8.3000000000000007</v>
      </c>
      <c r="D104">
        <v>22.992937000000001</v>
      </c>
      <c r="E104">
        <v>1.0084960000000001</v>
      </c>
      <c r="F104">
        <f t="shared" si="4"/>
        <v>225.56071197000003</v>
      </c>
      <c r="I104">
        <v>8.3000000000000007</v>
      </c>
      <c r="J104">
        <v>-2.7469999999999999E-3</v>
      </c>
      <c r="K104">
        <v>-1.358E-3</v>
      </c>
      <c r="L104">
        <f t="shared" si="5"/>
        <v>-2.6948070000000001E-2</v>
      </c>
      <c r="O104">
        <v>8.3000000000000007</v>
      </c>
      <c r="P104">
        <v>2.123383</v>
      </c>
      <c r="Q104">
        <v>1.020068</v>
      </c>
      <c r="R104">
        <f t="shared" si="6"/>
        <v>20.830387230000003</v>
      </c>
      <c r="U104">
        <v>8.3000000000000007</v>
      </c>
      <c r="V104">
        <v>8.1492900000000006</v>
      </c>
      <c r="W104">
        <v>1.481646</v>
      </c>
      <c r="X104">
        <f t="shared" si="7"/>
        <v>79.944534900000008</v>
      </c>
    </row>
    <row r="105" spans="3:24" x14ac:dyDescent="0.3">
      <c r="C105">
        <v>8.4</v>
      </c>
      <c r="D105">
        <v>24.795587000000001</v>
      </c>
      <c r="E105">
        <v>1.049096</v>
      </c>
      <c r="F105">
        <f t="shared" si="4"/>
        <v>243.24470847000003</v>
      </c>
      <c r="I105">
        <v>8.4</v>
      </c>
      <c r="J105">
        <v>-1.939E-3</v>
      </c>
      <c r="K105">
        <v>-1.379E-3</v>
      </c>
      <c r="L105">
        <f t="shared" si="5"/>
        <v>-1.9021590000000001E-2</v>
      </c>
      <c r="O105">
        <v>8.4</v>
      </c>
      <c r="P105">
        <v>2.3465229999999999</v>
      </c>
      <c r="Q105">
        <v>1.062521</v>
      </c>
      <c r="R105">
        <f t="shared" si="6"/>
        <v>23.01939063</v>
      </c>
      <c r="U105">
        <v>8.4</v>
      </c>
      <c r="V105">
        <v>7.2761199999999997</v>
      </c>
      <c r="W105">
        <v>1.518281</v>
      </c>
      <c r="X105">
        <f t="shared" si="7"/>
        <v>71.378737200000003</v>
      </c>
    </row>
    <row r="106" spans="3:24" x14ac:dyDescent="0.3">
      <c r="C106">
        <v>8.5</v>
      </c>
      <c r="D106">
        <v>26.618758</v>
      </c>
      <c r="E106">
        <v>1.0995010000000001</v>
      </c>
      <c r="F106">
        <f t="shared" si="4"/>
        <v>261.13001598</v>
      </c>
      <c r="I106">
        <v>8.5</v>
      </c>
      <c r="J106">
        <v>-2.4239999999999999E-3</v>
      </c>
      <c r="K106">
        <v>-1.2930000000000001E-3</v>
      </c>
      <c r="L106">
        <f t="shared" si="5"/>
        <v>-2.3779439999999999E-2</v>
      </c>
      <c r="O106">
        <v>8.5</v>
      </c>
      <c r="P106">
        <v>2.5654620000000001</v>
      </c>
      <c r="Q106">
        <v>1.103143</v>
      </c>
      <c r="R106">
        <f t="shared" si="6"/>
        <v>25.167182220000001</v>
      </c>
      <c r="U106">
        <v>8.5</v>
      </c>
      <c r="V106">
        <v>8.5857939999999999</v>
      </c>
      <c r="W106">
        <v>1.5553900000000001</v>
      </c>
      <c r="X106">
        <f t="shared" si="7"/>
        <v>84.226639140000003</v>
      </c>
    </row>
    <row r="107" spans="3:24" x14ac:dyDescent="0.3">
      <c r="C107">
        <v>8.6</v>
      </c>
      <c r="D107">
        <v>28.464144999999998</v>
      </c>
      <c r="E107">
        <v>1.1385069999999999</v>
      </c>
      <c r="F107">
        <f t="shared" si="4"/>
        <v>279.23326244999998</v>
      </c>
      <c r="I107">
        <v>8.6</v>
      </c>
      <c r="J107">
        <v>-2.5850000000000001E-3</v>
      </c>
      <c r="K107">
        <v>-1.379E-3</v>
      </c>
      <c r="L107">
        <f t="shared" si="5"/>
        <v>-2.5358850000000002E-2</v>
      </c>
      <c r="O107">
        <v>8.6</v>
      </c>
      <c r="P107">
        <v>2.7932869999999999</v>
      </c>
      <c r="Q107">
        <v>1.1410279999999999</v>
      </c>
      <c r="R107">
        <f t="shared" si="6"/>
        <v>27.402145470000001</v>
      </c>
      <c r="U107">
        <v>8.6</v>
      </c>
      <c r="V107">
        <v>9.6696620000000006</v>
      </c>
      <c r="W107">
        <v>1.597413</v>
      </c>
      <c r="X107">
        <f t="shared" si="7"/>
        <v>94.85938422000001</v>
      </c>
    </row>
    <row r="108" spans="3:24" x14ac:dyDescent="0.3">
      <c r="C108">
        <v>8.6999999999999993</v>
      </c>
      <c r="D108">
        <v>30.333608000000002</v>
      </c>
      <c r="E108">
        <v>1.167729</v>
      </c>
      <c r="F108">
        <f t="shared" si="4"/>
        <v>297.57269448000005</v>
      </c>
      <c r="I108">
        <v>8.6999999999999993</v>
      </c>
      <c r="J108">
        <v>-1.3730000000000001E-3</v>
      </c>
      <c r="K108">
        <v>-1.7240000000000001E-3</v>
      </c>
      <c r="L108">
        <f t="shared" si="5"/>
        <v>-1.3469130000000001E-2</v>
      </c>
      <c r="O108">
        <v>8.6999999999999993</v>
      </c>
      <c r="P108">
        <v>3.0727370000000001</v>
      </c>
      <c r="Q108">
        <v>1.184429</v>
      </c>
      <c r="R108">
        <f t="shared" si="6"/>
        <v>30.143549970000002</v>
      </c>
      <c r="U108">
        <v>8.6999999999999993</v>
      </c>
      <c r="V108">
        <v>10.599546</v>
      </c>
      <c r="W108">
        <v>1.6391119999999999</v>
      </c>
      <c r="X108">
        <f t="shared" si="7"/>
        <v>103.98154626</v>
      </c>
    </row>
    <row r="109" spans="3:24" x14ac:dyDescent="0.3">
      <c r="C109">
        <v>8.8000000000000007</v>
      </c>
      <c r="D109">
        <v>32.225935</v>
      </c>
      <c r="E109">
        <v>1.209686</v>
      </c>
      <c r="F109">
        <f t="shared" si="4"/>
        <v>316.13642235000003</v>
      </c>
      <c r="I109">
        <v>8.8000000000000007</v>
      </c>
      <c r="J109">
        <v>-2.101E-3</v>
      </c>
      <c r="K109">
        <v>-1.4649999999999999E-3</v>
      </c>
      <c r="L109">
        <f t="shared" si="5"/>
        <v>-2.061081E-2</v>
      </c>
      <c r="O109">
        <v>8.8000000000000007</v>
      </c>
      <c r="P109">
        <v>3.4257059999999999</v>
      </c>
      <c r="Q109">
        <v>1.2226589999999999</v>
      </c>
      <c r="R109">
        <f t="shared" si="6"/>
        <v>33.60617586</v>
      </c>
      <c r="U109">
        <v>8.8000000000000007</v>
      </c>
      <c r="V109">
        <v>11.545265000000001</v>
      </c>
      <c r="W109">
        <v>1.679195</v>
      </c>
      <c r="X109">
        <f t="shared" si="7"/>
        <v>113.25904965000001</v>
      </c>
    </row>
    <row r="110" spans="3:24" x14ac:dyDescent="0.3">
      <c r="C110">
        <v>8.9</v>
      </c>
      <c r="D110">
        <v>34.125450999999998</v>
      </c>
      <c r="E110">
        <v>1.2511699999999999</v>
      </c>
      <c r="F110">
        <f t="shared" si="4"/>
        <v>334.77067431</v>
      </c>
      <c r="I110">
        <v>8.9</v>
      </c>
      <c r="J110">
        <v>-3.555E-3</v>
      </c>
      <c r="K110">
        <v>-1.4220000000000001E-3</v>
      </c>
      <c r="L110">
        <f t="shared" si="5"/>
        <v>-3.4874550000000004E-2</v>
      </c>
      <c r="O110">
        <v>8.9</v>
      </c>
      <c r="P110">
        <v>3.8436279999999998</v>
      </c>
      <c r="Q110">
        <v>1.2567079999999999</v>
      </c>
      <c r="R110">
        <f t="shared" si="6"/>
        <v>37.705990679999999</v>
      </c>
      <c r="U110">
        <v>8.9</v>
      </c>
      <c r="V110">
        <v>12.642220999999999</v>
      </c>
      <c r="W110">
        <v>1.714602</v>
      </c>
      <c r="X110">
        <f t="shared" si="7"/>
        <v>124.02018801</v>
      </c>
    </row>
    <row r="111" spans="3:24" x14ac:dyDescent="0.3">
      <c r="C111">
        <v>9</v>
      </c>
      <c r="D111">
        <v>36.013252999999999</v>
      </c>
      <c r="E111">
        <v>1.2919</v>
      </c>
      <c r="F111">
        <f t="shared" si="4"/>
        <v>353.29001192999999</v>
      </c>
      <c r="I111">
        <v>9</v>
      </c>
      <c r="J111">
        <v>-3.1510000000000002E-3</v>
      </c>
      <c r="K111">
        <v>-1.142E-3</v>
      </c>
      <c r="L111">
        <f t="shared" si="5"/>
        <v>-3.0911310000000004E-2</v>
      </c>
      <c r="O111">
        <v>9</v>
      </c>
      <c r="P111">
        <v>4.1448910000000003</v>
      </c>
      <c r="Q111">
        <v>1.2961009999999999</v>
      </c>
      <c r="R111">
        <f t="shared" si="6"/>
        <v>40.661380710000003</v>
      </c>
      <c r="U111">
        <v>9</v>
      </c>
      <c r="V111">
        <v>13.913116</v>
      </c>
      <c r="W111">
        <v>1.7585850000000001</v>
      </c>
      <c r="X111">
        <f t="shared" si="7"/>
        <v>136.48766796000001</v>
      </c>
    </row>
    <row r="112" spans="3:24" x14ac:dyDescent="0.3">
      <c r="C112">
        <v>9.1</v>
      </c>
      <c r="D112">
        <v>37.882313000000003</v>
      </c>
      <c r="E112">
        <v>1.3331459999999999</v>
      </c>
      <c r="F112">
        <f t="shared" si="4"/>
        <v>371.62549053000004</v>
      </c>
      <c r="I112">
        <v>9.1</v>
      </c>
      <c r="J112">
        <v>-1.939E-3</v>
      </c>
      <c r="K112">
        <v>-1.013E-3</v>
      </c>
      <c r="L112">
        <f t="shared" si="5"/>
        <v>-1.9021590000000001E-2</v>
      </c>
      <c r="O112">
        <v>9.1</v>
      </c>
      <c r="P112">
        <v>4.303642</v>
      </c>
      <c r="Q112">
        <v>1.3337920000000001</v>
      </c>
      <c r="R112">
        <f t="shared" si="6"/>
        <v>42.21872802</v>
      </c>
      <c r="U112">
        <v>9.1</v>
      </c>
      <c r="V112">
        <v>15.242988</v>
      </c>
      <c r="W112">
        <v>1.8069</v>
      </c>
      <c r="X112">
        <f t="shared" si="7"/>
        <v>149.53371228</v>
      </c>
    </row>
    <row r="113" spans="3:24" x14ac:dyDescent="0.3">
      <c r="C113">
        <v>9.1999999999999993</v>
      </c>
      <c r="D113">
        <v>39.720753000000002</v>
      </c>
      <c r="E113">
        <v>1.35989</v>
      </c>
      <c r="F113">
        <f t="shared" si="4"/>
        <v>389.66058693000002</v>
      </c>
      <c r="I113">
        <v>9.1999999999999993</v>
      </c>
      <c r="J113">
        <v>-3.0699999999999998E-3</v>
      </c>
      <c r="K113">
        <v>-9.7000000000000005E-4</v>
      </c>
      <c r="L113">
        <f t="shared" si="5"/>
        <v>-3.01167E-2</v>
      </c>
      <c r="O113">
        <v>9.1999999999999993</v>
      </c>
      <c r="P113">
        <v>4.7394189999999998</v>
      </c>
      <c r="Q113">
        <v>1.371785</v>
      </c>
      <c r="R113">
        <f t="shared" si="6"/>
        <v>46.493700390000001</v>
      </c>
      <c r="U113">
        <v>9.1999999999999993</v>
      </c>
      <c r="V113">
        <v>16.599519999999998</v>
      </c>
      <c r="W113">
        <v>1.8473059999999999</v>
      </c>
      <c r="X113">
        <f t="shared" si="7"/>
        <v>162.8412912</v>
      </c>
    </row>
    <row r="114" spans="3:24" x14ac:dyDescent="0.3">
      <c r="C114">
        <v>9.3000000000000007</v>
      </c>
      <c r="D114">
        <v>41.538995999999997</v>
      </c>
      <c r="E114">
        <v>1.4011800000000001</v>
      </c>
      <c r="F114">
        <f t="shared" si="4"/>
        <v>407.49755075999997</v>
      </c>
      <c r="I114">
        <v>9.3000000000000007</v>
      </c>
      <c r="J114">
        <v>-3.3930000000000002E-3</v>
      </c>
      <c r="K114">
        <v>-1.0989999999999999E-3</v>
      </c>
      <c r="L114">
        <f t="shared" si="5"/>
        <v>-3.3285330000000002E-2</v>
      </c>
      <c r="O114">
        <v>9.3000000000000007</v>
      </c>
      <c r="P114">
        <v>5.4901929999999997</v>
      </c>
      <c r="Q114">
        <v>1.410101</v>
      </c>
      <c r="R114">
        <f t="shared" si="6"/>
        <v>53.858793329999997</v>
      </c>
      <c r="U114">
        <v>9.3000000000000007</v>
      </c>
      <c r="V114">
        <v>17.967928000000001</v>
      </c>
      <c r="W114">
        <v>1.8893500000000001</v>
      </c>
      <c r="X114">
        <f t="shared" si="7"/>
        <v>176.26537368000001</v>
      </c>
    </row>
    <row r="115" spans="3:24" x14ac:dyDescent="0.3">
      <c r="C115">
        <v>9.4</v>
      </c>
      <c r="D115">
        <v>43.33381</v>
      </c>
      <c r="E115">
        <v>1.4557439999999999</v>
      </c>
      <c r="F115">
        <f t="shared" si="4"/>
        <v>425.10467610000001</v>
      </c>
      <c r="I115">
        <v>9.4</v>
      </c>
      <c r="J115">
        <v>-2.0200000000000001E-3</v>
      </c>
      <c r="K115">
        <v>-1.2930000000000001E-3</v>
      </c>
      <c r="L115">
        <f t="shared" si="5"/>
        <v>-1.9816200000000003E-2</v>
      </c>
      <c r="O115">
        <v>9.4</v>
      </c>
      <c r="P115">
        <v>6.2478350000000002</v>
      </c>
      <c r="Q115">
        <v>1.4568209999999999</v>
      </c>
      <c r="R115">
        <f t="shared" si="6"/>
        <v>61.291261350000006</v>
      </c>
      <c r="U115">
        <v>9.4</v>
      </c>
      <c r="V115">
        <v>19.352332000000001</v>
      </c>
      <c r="W115">
        <v>1.9304680000000001</v>
      </c>
      <c r="X115">
        <f t="shared" si="7"/>
        <v>189.84637692000001</v>
      </c>
    </row>
    <row r="116" spans="3:24" x14ac:dyDescent="0.3">
      <c r="C116">
        <v>9.5</v>
      </c>
      <c r="D116">
        <v>45.077323</v>
      </c>
      <c r="E116">
        <v>1.4978739999999999</v>
      </c>
      <c r="F116">
        <f t="shared" si="4"/>
        <v>442.20853863000002</v>
      </c>
      <c r="I116">
        <v>9.5</v>
      </c>
      <c r="J116">
        <v>-3.4740000000000001E-3</v>
      </c>
      <c r="K116">
        <v>-1.077E-3</v>
      </c>
      <c r="L116">
        <f t="shared" si="5"/>
        <v>-3.4079940000000003E-2</v>
      </c>
      <c r="O116">
        <v>9.5</v>
      </c>
      <c r="P116">
        <v>7.0083039999999999</v>
      </c>
      <c r="Q116">
        <v>1.4923569999999999</v>
      </c>
      <c r="R116">
        <f t="shared" si="6"/>
        <v>68.751462240000009</v>
      </c>
      <c r="U116">
        <v>9.5</v>
      </c>
      <c r="V116">
        <v>20.785451999999999</v>
      </c>
      <c r="W116">
        <v>1.9732879999999999</v>
      </c>
      <c r="X116">
        <f t="shared" si="7"/>
        <v>203.90528412</v>
      </c>
    </row>
    <row r="117" spans="3:24" x14ac:dyDescent="0.3">
      <c r="C117">
        <v>9.6</v>
      </c>
      <c r="D117">
        <v>46.730352000000003</v>
      </c>
      <c r="E117">
        <v>1.5356300000000001</v>
      </c>
      <c r="F117">
        <f t="shared" si="4"/>
        <v>458.42475312000005</v>
      </c>
      <c r="I117">
        <v>9.6</v>
      </c>
      <c r="J117">
        <v>-4.2009999999999999E-3</v>
      </c>
      <c r="K117">
        <v>-1.702E-3</v>
      </c>
      <c r="L117">
        <f t="shared" si="5"/>
        <v>-4.1211810000000001E-2</v>
      </c>
      <c r="O117">
        <v>9.6</v>
      </c>
      <c r="P117">
        <v>7.8422910000000003</v>
      </c>
      <c r="Q117">
        <v>1.5207170000000001</v>
      </c>
      <c r="R117">
        <f t="shared" si="6"/>
        <v>76.932874710000007</v>
      </c>
      <c r="U117">
        <v>9.6</v>
      </c>
      <c r="V117">
        <v>22.288050999999999</v>
      </c>
      <c r="W117">
        <v>2.0167760000000001</v>
      </c>
      <c r="X117">
        <f t="shared" si="7"/>
        <v>218.64578030999999</v>
      </c>
    </row>
    <row r="118" spans="3:24" x14ac:dyDescent="0.3">
      <c r="C118">
        <v>9.6999999999999993</v>
      </c>
      <c r="D118">
        <v>48.257269000000001</v>
      </c>
      <c r="E118">
        <v>1.5753680000000001</v>
      </c>
      <c r="F118">
        <f t="shared" si="4"/>
        <v>473.40380889000005</v>
      </c>
      <c r="I118">
        <v>9.6999999999999993</v>
      </c>
      <c r="J118">
        <v>-2.8279999999999998E-3</v>
      </c>
      <c r="K118">
        <v>-1.7240000000000001E-3</v>
      </c>
      <c r="L118">
        <f t="shared" si="5"/>
        <v>-2.7742679999999999E-2</v>
      </c>
      <c r="O118">
        <v>9.6999999999999993</v>
      </c>
      <c r="P118">
        <v>8.7569859999999995</v>
      </c>
      <c r="Q118">
        <v>1.55942</v>
      </c>
      <c r="R118">
        <f t="shared" si="6"/>
        <v>85.906032659999994</v>
      </c>
      <c r="U118">
        <v>9.6999999999999993</v>
      </c>
      <c r="V118">
        <v>23.853019</v>
      </c>
      <c r="W118">
        <v>2.060651</v>
      </c>
      <c r="X118">
        <f t="shared" si="7"/>
        <v>233.99811639000001</v>
      </c>
    </row>
    <row r="119" spans="3:24" x14ac:dyDescent="0.3">
      <c r="C119">
        <v>9.8000000000000007</v>
      </c>
      <c r="D119">
        <v>49.634726000000001</v>
      </c>
      <c r="E119">
        <v>1.618447</v>
      </c>
      <c r="F119">
        <f t="shared" si="4"/>
        <v>486.91666206000002</v>
      </c>
      <c r="I119">
        <v>9.8000000000000007</v>
      </c>
      <c r="J119">
        <v>-3.7160000000000001E-3</v>
      </c>
      <c r="K119">
        <v>-1.81E-3</v>
      </c>
      <c r="L119">
        <f t="shared" si="5"/>
        <v>-3.6453960000000001E-2</v>
      </c>
      <c r="O119">
        <v>9.8000000000000007</v>
      </c>
      <c r="P119">
        <v>9.6842849999999991</v>
      </c>
      <c r="Q119">
        <v>1.5995459999999999</v>
      </c>
      <c r="R119">
        <f t="shared" si="6"/>
        <v>95.002835849999997</v>
      </c>
      <c r="U119">
        <v>9.8000000000000007</v>
      </c>
      <c r="V119">
        <v>25.480114</v>
      </c>
      <c r="W119">
        <v>2.100476</v>
      </c>
      <c r="X119">
        <f t="shared" si="7"/>
        <v>249.95991834000003</v>
      </c>
    </row>
    <row r="120" spans="3:24" x14ac:dyDescent="0.3">
      <c r="C120">
        <v>9.9</v>
      </c>
      <c r="D120">
        <v>50.811987000000002</v>
      </c>
      <c r="E120">
        <v>1.6586799999999999</v>
      </c>
      <c r="F120">
        <f t="shared" si="4"/>
        <v>498.46559247000005</v>
      </c>
      <c r="I120">
        <v>9.9</v>
      </c>
      <c r="J120">
        <v>-4.8469999999999997E-3</v>
      </c>
      <c r="K120">
        <v>-1.983E-3</v>
      </c>
      <c r="L120">
        <f t="shared" si="5"/>
        <v>-4.7549069999999999E-2</v>
      </c>
      <c r="O120">
        <v>9.9</v>
      </c>
      <c r="P120">
        <v>10.656582999999999</v>
      </c>
      <c r="Q120">
        <v>1.641073</v>
      </c>
      <c r="R120">
        <f t="shared" si="6"/>
        <v>104.54107922999999</v>
      </c>
      <c r="U120">
        <v>9.9</v>
      </c>
      <c r="V120">
        <v>27.151319999999998</v>
      </c>
      <c r="W120">
        <v>2.138468</v>
      </c>
      <c r="X120">
        <f t="shared" si="7"/>
        <v>266.35444919999998</v>
      </c>
    </row>
    <row r="121" spans="3:24" x14ac:dyDescent="0.3">
      <c r="C121">
        <v>10</v>
      </c>
      <c r="D121">
        <v>51.732177</v>
      </c>
      <c r="E121">
        <v>1.709646</v>
      </c>
      <c r="F121">
        <f t="shared" si="4"/>
        <v>507.49265637000002</v>
      </c>
      <c r="I121">
        <v>10</v>
      </c>
      <c r="J121">
        <v>-4.8469999999999997E-3</v>
      </c>
      <c r="K121">
        <v>-1.7669999999999999E-3</v>
      </c>
      <c r="L121">
        <f t="shared" si="5"/>
        <v>-4.7549069999999999E-2</v>
      </c>
      <c r="O121">
        <v>10</v>
      </c>
      <c r="P121">
        <v>11.706197</v>
      </c>
      <c r="Q121">
        <v>1.6804669999999999</v>
      </c>
      <c r="R121">
        <f t="shared" si="6"/>
        <v>114.83779257</v>
      </c>
      <c r="U121">
        <v>10</v>
      </c>
      <c r="V121">
        <v>28.836663999999999</v>
      </c>
      <c r="W121">
        <v>2.176504</v>
      </c>
      <c r="X121">
        <f t="shared" si="7"/>
        <v>282.88767383999999</v>
      </c>
    </row>
    <row r="122" spans="3:24" x14ac:dyDescent="0.3">
      <c r="C122">
        <v>10.1</v>
      </c>
      <c r="D122">
        <v>35.994756000000002</v>
      </c>
      <c r="E122">
        <v>1.7795110000000001</v>
      </c>
      <c r="F122">
        <f t="shared" si="4"/>
        <v>353.10855636000002</v>
      </c>
      <c r="I122">
        <v>10.1</v>
      </c>
      <c r="J122">
        <v>-4.0390000000000001E-3</v>
      </c>
      <c r="K122">
        <v>-1.6590000000000001E-3</v>
      </c>
      <c r="L122">
        <f t="shared" si="5"/>
        <v>-3.9622589999999999E-2</v>
      </c>
      <c r="O122">
        <v>10.1</v>
      </c>
      <c r="P122">
        <v>12.840719999999999</v>
      </c>
      <c r="Q122">
        <v>1.727058</v>
      </c>
      <c r="R122">
        <f t="shared" si="6"/>
        <v>125.9674632</v>
      </c>
      <c r="U122">
        <v>10.1</v>
      </c>
      <c r="V122">
        <v>30.535581000000001</v>
      </c>
      <c r="W122">
        <v>2.215897</v>
      </c>
      <c r="X122">
        <f t="shared" si="7"/>
        <v>299.55404960999999</v>
      </c>
    </row>
    <row r="123" spans="3:24" x14ac:dyDescent="0.3">
      <c r="C123">
        <v>10.199999999999999</v>
      </c>
      <c r="D123">
        <v>10.229695</v>
      </c>
      <c r="E123">
        <v>1.8561430000000001</v>
      </c>
      <c r="F123">
        <f t="shared" si="4"/>
        <v>100.35330795</v>
      </c>
      <c r="I123">
        <v>10.199999999999999</v>
      </c>
      <c r="J123">
        <v>-4.2820000000000002E-3</v>
      </c>
      <c r="K123">
        <v>-1.25E-3</v>
      </c>
      <c r="L123">
        <f t="shared" si="5"/>
        <v>-4.2006420000000003E-2</v>
      </c>
      <c r="O123">
        <v>10.199999999999999</v>
      </c>
      <c r="P123">
        <v>14.102244000000001</v>
      </c>
      <c r="Q123">
        <v>1.768132</v>
      </c>
      <c r="R123">
        <f t="shared" si="6"/>
        <v>138.34301364000001</v>
      </c>
      <c r="U123">
        <v>10.199999999999999</v>
      </c>
      <c r="V123">
        <v>32.252594999999999</v>
      </c>
      <c r="W123">
        <v>2.2597299999999998</v>
      </c>
      <c r="X123">
        <f t="shared" si="7"/>
        <v>316.39795695000004</v>
      </c>
    </row>
    <row r="124" spans="3:24" x14ac:dyDescent="0.3">
      <c r="C124">
        <v>10.3</v>
      </c>
      <c r="D124">
        <v>8.7171999999999999E-2</v>
      </c>
      <c r="E124">
        <v>1.886809</v>
      </c>
      <c r="F124">
        <f t="shared" si="4"/>
        <v>0.85515732</v>
      </c>
      <c r="I124">
        <v>10.3</v>
      </c>
      <c r="J124">
        <v>-4.6860000000000001E-3</v>
      </c>
      <c r="K124">
        <v>-1.142E-3</v>
      </c>
      <c r="L124">
        <f t="shared" si="5"/>
        <v>-4.5969660000000002E-2</v>
      </c>
      <c r="O124">
        <v>10.3</v>
      </c>
      <c r="P124">
        <v>15.447464999999999</v>
      </c>
      <c r="Q124">
        <v>1.803625</v>
      </c>
      <c r="R124">
        <f t="shared" si="6"/>
        <v>151.53963164999999</v>
      </c>
      <c r="U124">
        <v>10.3</v>
      </c>
      <c r="V124">
        <v>33.951107999999998</v>
      </c>
      <c r="W124">
        <v>2.3001149999999999</v>
      </c>
      <c r="X124">
        <f t="shared" si="7"/>
        <v>333.06036948000002</v>
      </c>
    </row>
    <row r="125" spans="3:24" x14ac:dyDescent="0.3">
      <c r="I125">
        <v>10.4</v>
      </c>
      <c r="J125">
        <v>-4.3629999999999997E-3</v>
      </c>
      <c r="K125">
        <v>-1.2279999999999999E-3</v>
      </c>
      <c r="L125">
        <f t="shared" si="5"/>
        <v>-4.2801029999999997E-2</v>
      </c>
      <c r="O125">
        <v>10.4</v>
      </c>
      <c r="P125">
        <v>16.808924999999999</v>
      </c>
      <c r="Q125">
        <v>1.8449139999999999</v>
      </c>
      <c r="R125">
        <f t="shared" si="6"/>
        <v>164.89555425</v>
      </c>
      <c r="U125">
        <v>10.4</v>
      </c>
      <c r="V125">
        <v>35.613508000000003</v>
      </c>
      <c r="W125">
        <v>2.3406069999999999</v>
      </c>
      <c r="X125">
        <f t="shared" si="7"/>
        <v>349.36851348000005</v>
      </c>
    </row>
    <row r="126" spans="3:24" x14ac:dyDescent="0.3">
      <c r="I126">
        <v>10.5</v>
      </c>
      <c r="J126">
        <v>-4.2820000000000002E-3</v>
      </c>
      <c r="K126">
        <v>-1.2279999999999999E-3</v>
      </c>
      <c r="L126">
        <f t="shared" si="5"/>
        <v>-4.2006420000000003E-2</v>
      </c>
      <c r="O126">
        <v>10.5</v>
      </c>
      <c r="P126">
        <v>18.188644</v>
      </c>
      <c r="Q126">
        <v>1.886247</v>
      </c>
      <c r="R126">
        <f t="shared" si="6"/>
        <v>178.43059764</v>
      </c>
      <c r="U126">
        <v>10.5</v>
      </c>
      <c r="V126">
        <v>37.259023999999997</v>
      </c>
      <c r="W126">
        <v>2.3824360000000002</v>
      </c>
      <c r="X126">
        <f t="shared" si="7"/>
        <v>365.51102543999997</v>
      </c>
    </row>
    <row r="127" spans="3:24" x14ac:dyDescent="0.3">
      <c r="I127">
        <v>10.6</v>
      </c>
      <c r="J127">
        <v>-4.2820000000000002E-3</v>
      </c>
      <c r="K127">
        <v>-9.2699999999999998E-4</v>
      </c>
      <c r="L127">
        <f t="shared" si="5"/>
        <v>-4.2006420000000003E-2</v>
      </c>
      <c r="O127">
        <v>10.6</v>
      </c>
      <c r="P127">
        <v>19.638164</v>
      </c>
      <c r="Q127">
        <v>1.928399</v>
      </c>
      <c r="R127">
        <f t="shared" si="6"/>
        <v>192.65038884000001</v>
      </c>
      <c r="U127">
        <v>10.6</v>
      </c>
      <c r="V127">
        <v>38.871577000000002</v>
      </c>
      <c r="W127">
        <v>2.4235310000000001</v>
      </c>
      <c r="X127">
        <f t="shared" si="7"/>
        <v>381.33017037000002</v>
      </c>
    </row>
    <row r="128" spans="3:24" x14ac:dyDescent="0.3">
      <c r="I128">
        <v>10.7</v>
      </c>
      <c r="J128">
        <v>-4.5240000000000002E-3</v>
      </c>
      <c r="K128">
        <v>-1.1850000000000001E-3</v>
      </c>
      <c r="L128">
        <f t="shared" si="5"/>
        <v>-4.4380440000000007E-2</v>
      </c>
      <c r="O128">
        <v>10.7</v>
      </c>
      <c r="P128">
        <v>21.147387999999999</v>
      </c>
      <c r="Q128">
        <v>1.9702710000000001</v>
      </c>
      <c r="R128">
        <f t="shared" si="6"/>
        <v>207.45587628000001</v>
      </c>
      <c r="U128">
        <v>10.7</v>
      </c>
      <c r="V128">
        <v>40.456743000000003</v>
      </c>
      <c r="W128">
        <v>2.4633989999999999</v>
      </c>
      <c r="X128">
        <f t="shared" si="7"/>
        <v>396.88064883000004</v>
      </c>
    </row>
    <row r="129" spans="9:24" x14ac:dyDescent="0.3">
      <c r="I129">
        <v>10.8</v>
      </c>
      <c r="J129">
        <v>-4.8469999999999997E-3</v>
      </c>
      <c r="K129">
        <v>-1.6379999999999999E-3</v>
      </c>
      <c r="L129">
        <f t="shared" si="5"/>
        <v>-4.7549069999999999E-2</v>
      </c>
      <c r="O129">
        <v>10.8</v>
      </c>
      <c r="P129">
        <v>22.651682999999998</v>
      </c>
      <c r="Q129">
        <v>2.007746</v>
      </c>
      <c r="R129">
        <f t="shared" si="6"/>
        <v>222.21301023000001</v>
      </c>
      <c r="U129">
        <v>10.8</v>
      </c>
      <c r="V129">
        <v>42.005634000000001</v>
      </c>
      <c r="W129">
        <v>2.5054210000000001</v>
      </c>
      <c r="X129">
        <f t="shared" si="7"/>
        <v>412.07526954000002</v>
      </c>
    </row>
    <row r="130" spans="9:24" x14ac:dyDescent="0.3">
      <c r="I130">
        <v>10.9</v>
      </c>
      <c r="J130">
        <v>-4.0390000000000001E-3</v>
      </c>
      <c r="K130">
        <v>-1.7240000000000001E-3</v>
      </c>
      <c r="L130">
        <f t="shared" si="5"/>
        <v>-3.9622589999999999E-2</v>
      </c>
      <c r="O130">
        <v>10.9</v>
      </c>
      <c r="P130">
        <v>24.165673000000002</v>
      </c>
      <c r="Q130">
        <v>2.0468380000000002</v>
      </c>
      <c r="R130">
        <f t="shared" si="6"/>
        <v>237.06525213000003</v>
      </c>
      <c r="U130">
        <v>10.9</v>
      </c>
      <c r="V130">
        <v>43.499507999999999</v>
      </c>
      <c r="W130">
        <v>2.5489739999999999</v>
      </c>
      <c r="X130">
        <f t="shared" si="7"/>
        <v>426.73017348000002</v>
      </c>
    </row>
    <row r="131" spans="9:24" x14ac:dyDescent="0.3">
      <c r="I131">
        <v>11</v>
      </c>
      <c r="J131">
        <v>5.6956E-2</v>
      </c>
      <c r="K131">
        <v>3.039E-3</v>
      </c>
      <c r="L131">
        <f t="shared" si="5"/>
        <v>0.55873835999999999</v>
      </c>
      <c r="O131">
        <v>11</v>
      </c>
      <c r="P131">
        <v>25.720300999999999</v>
      </c>
      <c r="Q131">
        <v>2.0912090000000001</v>
      </c>
      <c r="R131">
        <f t="shared" si="6"/>
        <v>252.31615281000001</v>
      </c>
      <c r="U131">
        <v>11</v>
      </c>
      <c r="V131">
        <v>38.540180999999997</v>
      </c>
      <c r="W131">
        <v>2.5999829999999999</v>
      </c>
      <c r="X131">
        <f t="shared" si="7"/>
        <v>378.07917560999999</v>
      </c>
    </row>
    <row r="132" spans="9:24" x14ac:dyDescent="0.3">
      <c r="I132">
        <v>11.1</v>
      </c>
      <c r="J132">
        <v>0.27371400000000001</v>
      </c>
      <c r="K132">
        <v>2.5321E-2</v>
      </c>
      <c r="L132">
        <f t="shared" si="5"/>
        <v>2.6851343400000003</v>
      </c>
      <c r="O132">
        <v>11.1</v>
      </c>
      <c r="P132">
        <v>27.311364000000001</v>
      </c>
      <c r="Q132">
        <v>2.1327790000000002</v>
      </c>
      <c r="R132">
        <f t="shared" si="6"/>
        <v>267.92448084</v>
      </c>
      <c r="U132">
        <v>11.1</v>
      </c>
      <c r="V132">
        <v>16.632563999999999</v>
      </c>
      <c r="W132">
        <v>2.676895</v>
      </c>
      <c r="X132">
        <f t="shared" si="7"/>
        <v>163.16545284</v>
      </c>
    </row>
    <row r="133" spans="9:24" x14ac:dyDescent="0.3">
      <c r="I133">
        <v>11.2</v>
      </c>
      <c r="J133">
        <v>0.50267099999999998</v>
      </c>
      <c r="K133">
        <v>6.3011999999999999E-2</v>
      </c>
      <c r="L133">
        <f t="shared" si="5"/>
        <v>4.9312025100000003</v>
      </c>
      <c r="O133">
        <v>11.2</v>
      </c>
      <c r="P133">
        <v>28.927229000000001</v>
      </c>
      <c r="Q133">
        <v>2.1716340000000001</v>
      </c>
      <c r="R133">
        <f t="shared" si="6"/>
        <v>283.77611648999999</v>
      </c>
      <c r="U133">
        <v>11.2</v>
      </c>
      <c r="V133">
        <v>-2.2297999999999998E-2</v>
      </c>
      <c r="W133">
        <v>2.7485909999999998</v>
      </c>
      <c r="X133">
        <f t="shared" si="7"/>
        <v>-0.21874337999999999</v>
      </c>
    </row>
    <row r="134" spans="9:24" x14ac:dyDescent="0.3">
      <c r="I134">
        <v>11.3</v>
      </c>
      <c r="J134">
        <v>0.64590999999999998</v>
      </c>
      <c r="K134">
        <v>9.8419000000000006E-2</v>
      </c>
      <c r="L134">
        <f t="shared" si="5"/>
        <v>6.3363771</v>
      </c>
      <c r="O134">
        <v>11.3</v>
      </c>
      <c r="P134">
        <v>30.520312000000001</v>
      </c>
      <c r="Q134">
        <v>2.2127300000000001</v>
      </c>
      <c r="R134">
        <f t="shared" si="6"/>
        <v>299.40426072000002</v>
      </c>
      <c r="U134">
        <v>11.3</v>
      </c>
      <c r="V134">
        <v>2.343E-3</v>
      </c>
      <c r="W134">
        <v>2.7921659999999999</v>
      </c>
      <c r="X134">
        <f t="shared" si="7"/>
        <v>2.2984830000000001E-2</v>
      </c>
    </row>
    <row r="135" spans="9:24" x14ac:dyDescent="0.3">
      <c r="I135">
        <v>11.4</v>
      </c>
      <c r="J135">
        <v>0.7923</v>
      </c>
      <c r="K135">
        <v>0.13856599999999999</v>
      </c>
      <c r="L135">
        <f t="shared" si="5"/>
        <v>7.7724630000000001</v>
      </c>
      <c r="O135">
        <v>11.4</v>
      </c>
      <c r="P135">
        <v>32.072920000000003</v>
      </c>
      <c r="Q135">
        <v>2.2537609999999999</v>
      </c>
      <c r="R135">
        <f t="shared" si="6"/>
        <v>314.63534520000007</v>
      </c>
    </row>
    <row r="136" spans="9:24" x14ac:dyDescent="0.3">
      <c r="I136">
        <v>11.5</v>
      </c>
      <c r="J136">
        <v>0.94555699999999998</v>
      </c>
      <c r="K136">
        <v>0.185394</v>
      </c>
      <c r="L136">
        <f t="shared" si="5"/>
        <v>9.2759141700000001</v>
      </c>
      <c r="O136">
        <v>11.5</v>
      </c>
      <c r="P136">
        <v>33.598300999999999</v>
      </c>
      <c r="Q136">
        <v>2.2930459999999999</v>
      </c>
      <c r="R136">
        <f t="shared" si="6"/>
        <v>329.59933281000002</v>
      </c>
    </row>
    <row r="137" spans="9:24" x14ac:dyDescent="0.3">
      <c r="I137">
        <v>11.6</v>
      </c>
      <c r="J137">
        <v>1.094452</v>
      </c>
      <c r="K137">
        <v>0.225025</v>
      </c>
      <c r="L137">
        <f t="shared" si="5"/>
        <v>10.73657412</v>
      </c>
      <c r="O137">
        <v>11.6</v>
      </c>
      <c r="P137">
        <v>35.100496999999997</v>
      </c>
      <c r="Q137">
        <v>2.334638</v>
      </c>
      <c r="R137">
        <f t="shared" si="6"/>
        <v>344.33587556999998</v>
      </c>
    </row>
    <row r="138" spans="9:24" x14ac:dyDescent="0.3">
      <c r="I138">
        <v>11.7</v>
      </c>
      <c r="J138">
        <v>1.209819</v>
      </c>
      <c r="K138">
        <v>0.26452599999999998</v>
      </c>
      <c r="L138">
        <f t="shared" si="5"/>
        <v>11.86832439</v>
      </c>
      <c r="O138">
        <v>11.7</v>
      </c>
      <c r="P138">
        <v>36.586938000000004</v>
      </c>
      <c r="Q138">
        <v>2.3768539999999998</v>
      </c>
      <c r="R138">
        <f t="shared" si="6"/>
        <v>358.91786178000007</v>
      </c>
    </row>
    <row r="139" spans="9:24" x14ac:dyDescent="0.3">
      <c r="I139">
        <v>11.8</v>
      </c>
      <c r="J139">
        <v>1.3007070000000001</v>
      </c>
      <c r="K139">
        <v>0.29364000000000001</v>
      </c>
      <c r="L139">
        <f t="shared" si="5"/>
        <v>12.759935670000001</v>
      </c>
      <c r="O139">
        <v>11.8</v>
      </c>
      <c r="P139">
        <v>38.060130000000001</v>
      </c>
      <c r="Q139">
        <v>2.4151050000000001</v>
      </c>
      <c r="R139">
        <f t="shared" si="6"/>
        <v>373.36987530000005</v>
      </c>
    </row>
    <row r="140" spans="9:24" x14ac:dyDescent="0.3">
      <c r="I140">
        <v>11.9</v>
      </c>
      <c r="J140">
        <v>1.383354</v>
      </c>
      <c r="K140">
        <v>0.31945699999999999</v>
      </c>
      <c r="L140">
        <f t="shared" si="5"/>
        <v>13.57070274</v>
      </c>
      <c r="O140">
        <v>11.9</v>
      </c>
      <c r="P140">
        <v>39.518376000000004</v>
      </c>
      <c r="Q140">
        <v>2.4512450000000001</v>
      </c>
      <c r="R140">
        <f t="shared" si="6"/>
        <v>387.67526856000006</v>
      </c>
    </row>
    <row r="141" spans="9:24" x14ac:dyDescent="0.3">
      <c r="I141">
        <v>12</v>
      </c>
      <c r="J141">
        <v>1.488945</v>
      </c>
      <c r="K141">
        <v>0.35975499999999999</v>
      </c>
      <c r="L141">
        <f t="shared" si="5"/>
        <v>14.60655045</v>
      </c>
      <c r="O141">
        <v>12</v>
      </c>
      <c r="P141">
        <v>26.549281000000001</v>
      </c>
      <c r="Q141">
        <v>2.5236740000000002</v>
      </c>
      <c r="R141">
        <f t="shared" si="6"/>
        <v>260.44844661000002</v>
      </c>
    </row>
    <row r="142" spans="9:24" x14ac:dyDescent="0.3">
      <c r="I142">
        <v>12.1</v>
      </c>
      <c r="J142">
        <v>1.6012420000000001</v>
      </c>
      <c r="K142">
        <v>0.40063500000000002</v>
      </c>
      <c r="L142">
        <f t="shared" si="5"/>
        <v>15.708184020000001</v>
      </c>
      <c r="O142">
        <v>12.1</v>
      </c>
      <c r="P142">
        <v>6.5475630000000002</v>
      </c>
      <c r="Q142">
        <v>2.616447</v>
      </c>
      <c r="R142">
        <f t="shared" si="6"/>
        <v>64.231593029999999</v>
      </c>
    </row>
    <row r="143" spans="9:24" x14ac:dyDescent="0.3">
      <c r="I143">
        <v>12.2</v>
      </c>
      <c r="J143">
        <v>1.7268699999999999</v>
      </c>
      <c r="K143">
        <v>0.44039499999999998</v>
      </c>
      <c r="L143">
        <f t="shared" si="5"/>
        <v>16.940594699999998</v>
      </c>
      <c r="O143">
        <v>12.2</v>
      </c>
      <c r="P143">
        <v>-0.17410100000000001</v>
      </c>
      <c r="Q143">
        <v>2.6735540000000002</v>
      </c>
      <c r="R143">
        <f t="shared" si="6"/>
        <v>-1.7079308100000001</v>
      </c>
    </row>
    <row r="144" spans="9:24" x14ac:dyDescent="0.3">
      <c r="I144">
        <v>12.3</v>
      </c>
      <c r="J144">
        <v>1.9656830000000001</v>
      </c>
      <c r="K144">
        <v>0.48047800000000002</v>
      </c>
      <c r="L144">
        <f t="shared" si="5"/>
        <v>19.28335023</v>
      </c>
    </row>
    <row r="145" spans="9:12" x14ac:dyDescent="0.3">
      <c r="I145">
        <v>12.4</v>
      </c>
      <c r="J145">
        <v>2.2729240000000002</v>
      </c>
      <c r="K145">
        <v>0.51799700000000004</v>
      </c>
      <c r="L145">
        <f t="shared" si="5"/>
        <v>22.297384440000002</v>
      </c>
    </row>
    <row r="146" spans="9:12" x14ac:dyDescent="0.3">
      <c r="I146">
        <v>12.5</v>
      </c>
      <c r="J146">
        <v>2.5758839999999998</v>
      </c>
      <c r="K146">
        <v>0.56072999999999995</v>
      </c>
      <c r="L146">
        <f t="shared" si="5"/>
        <v>25.269422039999998</v>
      </c>
    </row>
    <row r="147" spans="9:12" x14ac:dyDescent="0.3">
      <c r="I147">
        <v>12.6</v>
      </c>
      <c r="J147">
        <v>2.9074430000000002</v>
      </c>
      <c r="K147">
        <v>0.60083500000000001</v>
      </c>
      <c r="L147">
        <f t="shared" si="5"/>
        <v>28.522015830000004</v>
      </c>
    </row>
    <row r="148" spans="9:12" x14ac:dyDescent="0.3">
      <c r="I148">
        <v>12.7</v>
      </c>
      <c r="J148">
        <v>3.2751950000000001</v>
      </c>
      <c r="K148">
        <v>0.63387099999999996</v>
      </c>
      <c r="L148">
        <f t="shared" si="5"/>
        <v>32.129662950000004</v>
      </c>
    </row>
    <row r="149" spans="9:12" x14ac:dyDescent="0.3">
      <c r="I149">
        <v>12.8</v>
      </c>
      <c r="J149">
        <v>3.670982</v>
      </c>
      <c r="K149">
        <v>0.66953600000000002</v>
      </c>
      <c r="L149">
        <f t="shared" si="5"/>
        <v>36.012333420000004</v>
      </c>
    </row>
    <row r="150" spans="9:12" x14ac:dyDescent="0.3">
      <c r="I150">
        <v>12.9</v>
      </c>
      <c r="J150">
        <v>4.0945600000000004</v>
      </c>
      <c r="K150">
        <v>0.70707600000000004</v>
      </c>
      <c r="L150">
        <f t="shared" ref="L150:L187" si="8">J150*9.81</f>
        <v>40.167633600000009</v>
      </c>
    </row>
    <row r="151" spans="9:12" x14ac:dyDescent="0.3">
      <c r="I151">
        <v>13</v>
      </c>
      <c r="J151">
        <v>4.5897170000000003</v>
      </c>
      <c r="K151">
        <v>0.74491799999999997</v>
      </c>
      <c r="L151">
        <f t="shared" si="8"/>
        <v>45.025123770000008</v>
      </c>
    </row>
    <row r="152" spans="9:12" x14ac:dyDescent="0.3">
      <c r="I152">
        <v>13.1</v>
      </c>
      <c r="J152">
        <v>5.1816589999999998</v>
      </c>
      <c r="K152">
        <v>0.78107899999999997</v>
      </c>
      <c r="L152">
        <f t="shared" si="8"/>
        <v>50.83207479</v>
      </c>
    </row>
    <row r="153" spans="9:12" x14ac:dyDescent="0.3">
      <c r="I153">
        <v>13.2</v>
      </c>
      <c r="J153">
        <v>5.8065639999999998</v>
      </c>
      <c r="K153">
        <v>0.81161499999999998</v>
      </c>
      <c r="L153">
        <f t="shared" si="8"/>
        <v>56.96239284</v>
      </c>
    </row>
    <row r="154" spans="9:12" x14ac:dyDescent="0.3">
      <c r="I154">
        <v>13.3</v>
      </c>
      <c r="J154">
        <v>6.4589369999999997</v>
      </c>
      <c r="K154">
        <v>0.85158999999999996</v>
      </c>
      <c r="L154">
        <f t="shared" si="8"/>
        <v>63.362171969999999</v>
      </c>
    </row>
    <row r="155" spans="9:12" x14ac:dyDescent="0.3">
      <c r="I155">
        <v>13.4</v>
      </c>
      <c r="J155">
        <v>7.1580060000000003</v>
      </c>
      <c r="K155">
        <v>0.89802999999999999</v>
      </c>
      <c r="L155">
        <f t="shared" si="8"/>
        <v>70.220038860000003</v>
      </c>
    </row>
    <row r="156" spans="9:12" x14ac:dyDescent="0.3">
      <c r="I156">
        <v>13.5</v>
      </c>
      <c r="J156">
        <v>7.8710519999999997</v>
      </c>
      <c r="K156">
        <v>0.92712300000000003</v>
      </c>
      <c r="L156">
        <f t="shared" si="8"/>
        <v>77.215020120000005</v>
      </c>
    </row>
    <row r="157" spans="9:12" x14ac:dyDescent="0.3">
      <c r="I157">
        <v>13.6</v>
      </c>
      <c r="J157">
        <v>8.6342680000000005</v>
      </c>
      <c r="K157">
        <v>0.96500799999999998</v>
      </c>
      <c r="L157">
        <f t="shared" si="8"/>
        <v>84.702169080000004</v>
      </c>
    </row>
    <row r="158" spans="9:12" x14ac:dyDescent="0.3">
      <c r="I158">
        <v>13.7</v>
      </c>
      <c r="J158">
        <v>9.5017019999999999</v>
      </c>
      <c r="K158">
        <v>1.012913</v>
      </c>
      <c r="L158">
        <f t="shared" si="8"/>
        <v>93.211696619999998</v>
      </c>
    </row>
    <row r="159" spans="9:12" x14ac:dyDescent="0.3">
      <c r="I159">
        <v>13.8</v>
      </c>
      <c r="J159">
        <v>10.446289</v>
      </c>
      <c r="K159">
        <v>1.05375</v>
      </c>
      <c r="L159">
        <f t="shared" si="8"/>
        <v>102.47809509000001</v>
      </c>
    </row>
    <row r="160" spans="9:12" x14ac:dyDescent="0.3">
      <c r="I160">
        <v>13.9</v>
      </c>
      <c r="J160">
        <v>11.446541</v>
      </c>
      <c r="K160">
        <v>1.097799</v>
      </c>
      <c r="L160">
        <f t="shared" si="8"/>
        <v>112.29056721000001</v>
      </c>
    </row>
    <row r="161" spans="9:12" x14ac:dyDescent="0.3">
      <c r="I161">
        <v>14</v>
      </c>
      <c r="J161">
        <v>12.561997</v>
      </c>
      <c r="K161">
        <v>1.138787</v>
      </c>
      <c r="L161">
        <f t="shared" si="8"/>
        <v>123.23319057</v>
      </c>
    </row>
    <row r="162" spans="9:12" x14ac:dyDescent="0.3">
      <c r="I162">
        <v>14.1</v>
      </c>
      <c r="J162">
        <v>13.605067</v>
      </c>
      <c r="K162">
        <v>1.1778569999999999</v>
      </c>
      <c r="L162">
        <f t="shared" si="8"/>
        <v>133.46570727</v>
      </c>
    </row>
    <row r="163" spans="9:12" x14ac:dyDescent="0.3">
      <c r="I163">
        <v>14.2</v>
      </c>
      <c r="J163">
        <v>14.745165</v>
      </c>
      <c r="K163">
        <v>1.2194910000000001</v>
      </c>
      <c r="L163">
        <f t="shared" si="8"/>
        <v>144.65006865000001</v>
      </c>
    </row>
    <row r="164" spans="9:12" x14ac:dyDescent="0.3">
      <c r="I164">
        <v>14.3</v>
      </c>
      <c r="J164">
        <v>16.177154000000002</v>
      </c>
      <c r="K164">
        <v>1.2603930000000001</v>
      </c>
      <c r="L164">
        <f t="shared" si="8"/>
        <v>158.69788074000002</v>
      </c>
    </row>
    <row r="165" spans="9:12" x14ac:dyDescent="0.3">
      <c r="I165">
        <v>14.4</v>
      </c>
      <c r="J165">
        <v>17.676925000000001</v>
      </c>
      <c r="K165">
        <v>1.3013600000000001</v>
      </c>
      <c r="L165">
        <f t="shared" si="8"/>
        <v>173.41063425000002</v>
      </c>
    </row>
    <row r="166" spans="9:12" x14ac:dyDescent="0.3">
      <c r="I166">
        <v>14.5</v>
      </c>
      <c r="J166">
        <v>19.179281</v>
      </c>
      <c r="K166">
        <v>1.3426929999999999</v>
      </c>
      <c r="L166">
        <f t="shared" si="8"/>
        <v>188.14874661000002</v>
      </c>
    </row>
    <row r="167" spans="9:12" x14ac:dyDescent="0.3">
      <c r="I167">
        <v>14.6</v>
      </c>
      <c r="J167">
        <v>20.655380999999998</v>
      </c>
      <c r="K167">
        <v>1.3871929999999999</v>
      </c>
      <c r="L167">
        <f t="shared" si="8"/>
        <v>202.62928761000001</v>
      </c>
    </row>
    <row r="168" spans="9:12" x14ac:dyDescent="0.3">
      <c r="I168">
        <v>14.7</v>
      </c>
      <c r="J168">
        <v>22.159434000000001</v>
      </c>
      <c r="K168">
        <v>1.4292590000000001</v>
      </c>
      <c r="L168">
        <f t="shared" si="8"/>
        <v>217.38404754000001</v>
      </c>
    </row>
    <row r="169" spans="9:12" x14ac:dyDescent="0.3">
      <c r="I169">
        <v>14.8</v>
      </c>
      <c r="J169">
        <v>23.700973999999999</v>
      </c>
      <c r="K169">
        <v>1.4677690000000001</v>
      </c>
      <c r="L169">
        <f t="shared" si="8"/>
        <v>232.50655494</v>
      </c>
    </row>
    <row r="170" spans="9:12" x14ac:dyDescent="0.3">
      <c r="I170">
        <v>14.9</v>
      </c>
      <c r="J170">
        <v>25.296157000000001</v>
      </c>
      <c r="K170">
        <v>1.5071840000000001</v>
      </c>
      <c r="L170">
        <f t="shared" si="8"/>
        <v>248.15530017000003</v>
      </c>
    </row>
    <row r="171" spans="9:12" x14ac:dyDescent="0.3">
      <c r="I171">
        <v>15</v>
      </c>
      <c r="J171">
        <v>26.969705999999999</v>
      </c>
      <c r="K171">
        <v>1.547353</v>
      </c>
      <c r="L171">
        <f t="shared" si="8"/>
        <v>264.57281585999999</v>
      </c>
    </row>
    <row r="172" spans="9:12" x14ac:dyDescent="0.3">
      <c r="I172">
        <v>15.1</v>
      </c>
      <c r="J172">
        <v>28.680903000000001</v>
      </c>
      <c r="K172">
        <v>1.5874569999999999</v>
      </c>
      <c r="L172">
        <f t="shared" si="8"/>
        <v>281.35965843000002</v>
      </c>
    </row>
    <row r="173" spans="9:12" x14ac:dyDescent="0.3">
      <c r="I173">
        <v>15.2</v>
      </c>
      <c r="J173">
        <v>30.399128000000001</v>
      </c>
      <c r="K173">
        <v>1.6280140000000001</v>
      </c>
      <c r="L173">
        <f t="shared" si="8"/>
        <v>298.21544568000002</v>
      </c>
    </row>
    <row r="174" spans="9:12" x14ac:dyDescent="0.3">
      <c r="I174">
        <v>15.3</v>
      </c>
      <c r="J174">
        <v>32.084229999999998</v>
      </c>
      <c r="K174">
        <v>1.6664810000000001</v>
      </c>
      <c r="L174">
        <f t="shared" si="8"/>
        <v>314.74629629999998</v>
      </c>
    </row>
    <row r="175" spans="9:12" x14ac:dyDescent="0.3">
      <c r="I175">
        <v>15.4</v>
      </c>
      <c r="J175">
        <v>33.783147</v>
      </c>
      <c r="K175">
        <v>1.71262</v>
      </c>
      <c r="L175">
        <f t="shared" si="8"/>
        <v>331.41267206999999</v>
      </c>
    </row>
    <row r="176" spans="9:12" x14ac:dyDescent="0.3">
      <c r="I176">
        <v>15.5</v>
      </c>
      <c r="J176">
        <v>35.509371000000002</v>
      </c>
      <c r="K176">
        <v>1.755396</v>
      </c>
      <c r="L176">
        <f t="shared" si="8"/>
        <v>348.34692951000005</v>
      </c>
    </row>
    <row r="177" spans="9:12" x14ac:dyDescent="0.3">
      <c r="I177">
        <v>15.6</v>
      </c>
      <c r="J177">
        <v>37.203845000000001</v>
      </c>
      <c r="K177">
        <v>1.791277</v>
      </c>
      <c r="L177">
        <f t="shared" si="8"/>
        <v>364.96971945000001</v>
      </c>
    </row>
    <row r="178" spans="9:12" x14ac:dyDescent="0.3">
      <c r="I178">
        <v>15.7</v>
      </c>
      <c r="J178">
        <v>38.886845999999998</v>
      </c>
      <c r="K178">
        <v>1.8299160000000001</v>
      </c>
      <c r="L178">
        <f t="shared" si="8"/>
        <v>381.47995925999999</v>
      </c>
    </row>
    <row r="179" spans="9:12" x14ac:dyDescent="0.3">
      <c r="I179">
        <v>15.8</v>
      </c>
      <c r="J179">
        <v>40.540925000000001</v>
      </c>
      <c r="K179">
        <v>1.869848</v>
      </c>
      <c r="L179">
        <f t="shared" si="8"/>
        <v>397.70647425000004</v>
      </c>
    </row>
    <row r="180" spans="9:12" x14ac:dyDescent="0.3">
      <c r="I180">
        <v>15.9</v>
      </c>
      <c r="J180">
        <v>42.147903999999997</v>
      </c>
      <c r="K180">
        <v>1.9145639999999999</v>
      </c>
      <c r="L180">
        <f t="shared" si="8"/>
        <v>413.47093824000001</v>
      </c>
    </row>
    <row r="181" spans="9:12" x14ac:dyDescent="0.3">
      <c r="I181">
        <v>16</v>
      </c>
      <c r="J181">
        <v>43.703501000000003</v>
      </c>
      <c r="K181">
        <v>1.9570829999999999</v>
      </c>
      <c r="L181">
        <f t="shared" si="8"/>
        <v>428.73134481000005</v>
      </c>
    </row>
    <row r="182" spans="9:12" x14ac:dyDescent="0.3">
      <c r="I182">
        <v>16.100000000000001</v>
      </c>
      <c r="J182">
        <v>45.188408000000003</v>
      </c>
      <c r="K182">
        <v>1.9934160000000001</v>
      </c>
      <c r="L182">
        <f t="shared" si="8"/>
        <v>443.29828248000007</v>
      </c>
    </row>
    <row r="183" spans="9:12" x14ac:dyDescent="0.3">
      <c r="I183">
        <v>16.2</v>
      </c>
      <c r="J183">
        <v>46.618782000000003</v>
      </c>
      <c r="K183">
        <v>2.0329389999999998</v>
      </c>
      <c r="L183">
        <f t="shared" si="8"/>
        <v>457.33025142000008</v>
      </c>
    </row>
    <row r="184" spans="9:12" x14ac:dyDescent="0.3">
      <c r="I184">
        <v>16.3</v>
      </c>
      <c r="J184">
        <v>47.960529999999999</v>
      </c>
      <c r="K184">
        <v>2.0789689999999998</v>
      </c>
      <c r="L184">
        <f t="shared" si="8"/>
        <v>470.4927993</v>
      </c>
    </row>
    <row r="185" spans="9:12" x14ac:dyDescent="0.3">
      <c r="I185">
        <v>16.399999999999999</v>
      </c>
      <c r="J185">
        <v>28.372291000000001</v>
      </c>
      <c r="K185">
        <v>2.1575410000000002</v>
      </c>
      <c r="L185">
        <f t="shared" si="8"/>
        <v>278.33217471</v>
      </c>
    </row>
    <row r="186" spans="9:12" x14ac:dyDescent="0.3">
      <c r="I186">
        <v>16.5</v>
      </c>
      <c r="J186">
        <v>4.1524859999999997</v>
      </c>
      <c r="K186">
        <v>2.2451840000000001</v>
      </c>
      <c r="L186">
        <f t="shared" si="8"/>
        <v>40.735887659999996</v>
      </c>
    </row>
    <row r="187" spans="9:12" x14ac:dyDescent="0.3">
      <c r="I187">
        <v>16.600000000000001</v>
      </c>
      <c r="J187">
        <v>-0.33147799999999999</v>
      </c>
      <c r="K187">
        <v>2.2940170000000002</v>
      </c>
      <c r="L187">
        <f t="shared" si="8"/>
        <v>-3.2517991799999999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E30E0-9002-4153-9A2B-91874C1AD582}">
  <dimension ref="A2:X295"/>
  <sheetViews>
    <sheetView workbookViewId="0">
      <selection activeCell="K9" sqref="K9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31.201204000000001</v>
      </c>
      <c r="J3">
        <f>MAX(F21:F295)</f>
        <v>306.08381124000005</v>
      </c>
      <c r="K3" cm="1">
        <f t="array" ref="K3">J3/area</f>
        <v>24205655.932842482</v>
      </c>
    </row>
    <row r="4" spans="8:11" x14ac:dyDescent="0.3">
      <c r="H4">
        <v>2</v>
      </c>
      <c r="I4">
        <f>MAX(J$21:J$1048576)</f>
        <v>30.748542</v>
      </c>
      <c r="J4">
        <f>MAX(L21:L100)</f>
        <v>301.64319702</v>
      </c>
      <c r="K4" cm="1">
        <f t="array" ref="K4">J4/area</f>
        <v>23854484.207999028</v>
      </c>
    </row>
    <row r="5" spans="8:11" x14ac:dyDescent="0.3">
      <c r="H5">
        <v>3</v>
      </c>
      <c r="I5">
        <f>MAX(P$15:P$1048570)</f>
        <v>28.182836999999999</v>
      </c>
      <c r="J5">
        <f>MAX(R21:R69)</f>
        <v>276.47363096999999</v>
      </c>
      <c r="K5" cm="1">
        <f t="array" ref="K5">J5/area</f>
        <v>21864029.85068725</v>
      </c>
    </row>
    <row r="6" spans="8:11" x14ac:dyDescent="0.3">
      <c r="H6">
        <v>4</v>
      </c>
    </row>
    <row r="7" spans="8:11" x14ac:dyDescent="0.3">
      <c r="H7" s="3" t="s">
        <v>41</v>
      </c>
      <c r="I7">
        <f>AVERAGE(I3:I6)</f>
        <v>30.044194333333337</v>
      </c>
      <c r="J7">
        <f>AVERAGE(J3:J6)</f>
        <v>294.73354640999997</v>
      </c>
      <c r="K7">
        <f>AVERAGE(K3:K6)</f>
        <v>23308056.66384292</v>
      </c>
    </row>
    <row r="8" spans="8:11" x14ac:dyDescent="0.3">
      <c r="H8" s="3" t="s">
        <v>42</v>
      </c>
      <c r="I8">
        <f>_xlfn.STDEV.S(I3:I6)</f>
        <v>1.6277942324895784</v>
      </c>
      <c r="J8">
        <f>_xlfn.STDEV.S(J3:J7)</f>
        <v>13.038357452012635</v>
      </c>
      <c r="K8">
        <f>_xlfn.STDEV.S(K3:K7)</f>
        <v>1031096.6566126803</v>
      </c>
    </row>
    <row r="9" spans="8:11" x14ac:dyDescent="0.3">
      <c r="H9" s="3" t="s">
        <v>43</v>
      </c>
      <c r="I9" cm="1">
        <f t="array" ref="I9">I8*testes</f>
        <v>4.1850589717307063</v>
      </c>
      <c r="J9" cm="1">
        <f t="array" ref="J9">J8*testes</f>
        <v>33.521617009124483</v>
      </c>
      <c r="K9" cm="1">
        <f t="array" ref="K9">K8*testes</f>
        <v>2650949.5041512013</v>
      </c>
    </row>
    <row r="19" spans="1:24" x14ac:dyDescent="0.3">
      <c r="A19" s="3" t="s">
        <v>54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3.0134000000000001E-2</v>
      </c>
      <c r="E21">
        <v>-6.4197000000000004E-2</v>
      </c>
      <c r="F21">
        <f>D21*9.81</f>
        <v>0.29561454000000004</v>
      </c>
      <c r="I21">
        <v>0</v>
      </c>
      <c r="J21">
        <v>4.3383999999999999E-2</v>
      </c>
      <c r="K21">
        <v>8.1239999999999993E-3</v>
      </c>
      <c r="L21">
        <f>J21*9.81</f>
        <v>0.42559704000000004</v>
      </c>
      <c r="O21">
        <v>0</v>
      </c>
      <c r="P21">
        <v>-0.11738700000000001</v>
      </c>
      <c r="Q21">
        <v>5.3010000000000002E-3</v>
      </c>
      <c r="R21">
        <f>P21*9.81</f>
        <v>-1.1515664700000001</v>
      </c>
      <c r="U21">
        <v>0</v>
      </c>
      <c r="V21">
        <v>-0.53789500000000001</v>
      </c>
      <c r="W21">
        <v>-0.307863</v>
      </c>
      <c r="X21">
        <f>V21*9.81</f>
        <v>-5.2767499500000001</v>
      </c>
    </row>
    <row r="22" spans="1:24" x14ac:dyDescent="0.3">
      <c r="C22">
        <v>0.1</v>
      </c>
      <c r="D22">
        <v>3.0296E-2</v>
      </c>
      <c r="E22">
        <v>-6.4003000000000004E-2</v>
      </c>
      <c r="F22">
        <f t="shared" ref="F22:F85" si="0">D22*9.81</f>
        <v>0.29720376000000004</v>
      </c>
      <c r="I22">
        <v>0.1</v>
      </c>
      <c r="J22">
        <v>4.1687000000000002E-2</v>
      </c>
      <c r="K22">
        <v>7.9299999999999995E-3</v>
      </c>
      <c r="L22">
        <f t="shared" ref="L22:L85" si="1">J22*9.81</f>
        <v>0.40894947000000004</v>
      </c>
      <c r="O22">
        <v>0.1</v>
      </c>
      <c r="P22">
        <v>-0.117629</v>
      </c>
      <c r="Q22">
        <v>5.1720000000000004E-3</v>
      </c>
      <c r="R22">
        <f t="shared" ref="R22:R69" si="2">P22*9.81</f>
        <v>-1.1539404900000001</v>
      </c>
      <c r="U22">
        <v>0.1</v>
      </c>
      <c r="V22">
        <v>-0.53870300000000004</v>
      </c>
      <c r="W22">
        <v>-0.30784099999999998</v>
      </c>
      <c r="X22">
        <f t="shared" ref="X22:X85" si="3">V22*9.81</f>
        <v>-5.2846764300000011</v>
      </c>
    </row>
    <row r="23" spans="1:24" x14ac:dyDescent="0.3">
      <c r="C23">
        <v>0.2</v>
      </c>
      <c r="D23">
        <v>3.1345999999999999E-2</v>
      </c>
      <c r="E23">
        <v>-6.3593999999999998E-2</v>
      </c>
      <c r="F23">
        <f t="shared" si="0"/>
        <v>0.30750426000000003</v>
      </c>
      <c r="I23">
        <v>0.2</v>
      </c>
      <c r="J23">
        <v>4.0071000000000002E-2</v>
      </c>
      <c r="K23">
        <v>7.4130000000000003E-3</v>
      </c>
      <c r="L23">
        <f t="shared" si="1"/>
        <v>0.39309651000000007</v>
      </c>
      <c r="O23">
        <v>0.2</v>
      </c>
      <c r="P23">
        <v>-0.11593299999999999</v>
      </c>
      <c r="Q23">
        <v>5.3870000000000003E-3</v>
      </c>
      <c r="R23">
        <f t="shared" si="2"/>
        <v>-1.13730273</v>
      </c>
      <c r="U23">
        <v>0.2</v>
      </c>
      <c r="V23">
        <v>-0.539107</v>
      </c>
      <c r="W23">
        <v>-0.307647</v>
      </c>
      <c r="X23">
        <f t="shared" si="3"/>
        <v>-5.2886396700000002</v>
      </c>
    </row>
    <row r="24" spans="1:24" x14ac:dyDescent="0.3">
      <c r="C24">
        <v>0.3</v>
      </c>
      <c r="D24">
        <v>2.9165E-2</v>
      </c>
      <c r="E24">
        <v>-6.3830999999999999E-2</v>
      </c>
      <c r="F24">
        <f t="shared" si="0"/>
        <v>0.28610865000000002</v>
      </c>
      <c r="I24">
        <v>0.3</v>
      </c>
      <c r="J24">
        <v>4.1202999999999997E-2</v>
      </c>
      <c r="K24">
        <v>7.1760000000000001E-3</v>
      </c>
      <c r="L24">
        <f t="shared" si="1"/>
        <v>0.40420142999999997</v>
      </c>
      <c r="O24">
        <v>0.3</v>
      </c>
      <c r="P24">
        <v>-0.114398</v>
      </c>
      <c r="Q24">
        <v>5.2579999999999997E-3</v>
      </c>
      <c r="R24">
        <f t="shared" si="2"/>
        <v>-1.1222443800000002</v>
      </c>
      <c r="U24">
        <v>0.3</v>
      </c>
      <c r="V24">
        <v>-0.53967200000000004</v>
      </c>
      <c r="W24">
        <v>-0.30794899999999997</v>
      </c>
      <c r="X24">
        <f t="shared" si="3"/>
        <v>-5.2941823200000009</v>
      </c>
    </row>
    <row r="25" spans="1:24" x14ac:dyDescent="0.3">
      <c r="C25">
        <v>0.4</v>
      </c>
      <c r="D25">
        <v>2.7952999999999999E-2</v>
      </c>
      <c r="E25">
        <v>-6.368E-2</v>
      </c>
      <c r="F25">
        <f t="shared" si="0"/>
        <v>0.27421893000000003</v>
      </c>
      <c r="I25">
        <v>0.4</v>
      </c>
      <c r="J25">
        <v>4.4271999999999999E-2</v>
      </c>
      <c r="K25">
        <v>6.9820000000000004E-3</v>
      </c>
      <c r="L25">
        <f t="shared" si="1"/>
        <v>0.43430832000000003</v>
      </c>
      <c r="O25">
        <v>0.4</v>
      </c>
      <c r="P25">
        <v>-0.114398</v>
      </c>
      <c r="Q25">
        <v>5.2370000000000003E-3</v>
      </c>
      <c r="R25">
        <f t="shared" si="2"/>
        <v>-1.1222443800000002</v>
      </c>
      <c r="U25">
        <v>0.4</v>
      </c>
      <c r="V25">
        <v>-0.54177299999999995</v>
      </c>
      <c r="W25">
        <v>-0.30822899999999998</v>
      </c>
      <c r="X25">
        <f t="shared" si="3"/>
        <v>-5.31479313</v>
      </c>
    </row>
    <row r="26" spans="1:24" x14ac:dyDescent="0.3">
      <c r="C26">
        <v>0.5</v>
      </c>
      <c r="D26">
        <v>2.8842E-2</v>
      </c>
      <c r="E26">
        <v>-6.3270999999999994E-2</v>
      </c>
      <c r="F26">
        <f t="shared" si="0"/>
        <v>0.28294002000000001</v>
      </c>
      <c r="I26">
        <v>0.5</v>
      </c>
      <c r="J26">
        <v>4.2172000000000001E-2</v>
      </c>
      <c r="K26">
        <v>7.1760000000000001E-3</v>
      </c>
      <c r="L26">
        <f t="shared" si="1"/>
        <v>0.41370732000000005</v>
      </c>
      <c r="O26">
        <v>0.5</v>
      </c>
      <c r="P26">
        <v>-0.11601300000000001</v>
      </c>
      <c r="Q26">
        <v>5.646E-3</v>
      </c>
      <c r="R26">
        <f t="shared" si="2"/>
        <v>-1.1380875300000002</v>
      </c>
      <c r="U26">
        <v>0.5</v>
      </c>
      <c r="V26">
        <v>-0.54241899999999998</v>
      </c>
      <c r="W26">
        <v>-0.30790600000000001</v>
      </c>
      <c r="X26">
        <f t="shared" si="3"/>
        <v>-5.3211303900000004</v>
      </c>
    </row>
    <row r="27" spans="1:24" x14ac:dyDescent="0.3">
      <c r="C27">
        <v>0.6</v>
      </c>
      <c r="D27">
        <v>2.8842E-2</v>
      </c>
      <c r="E27">
        <v>-6.3270999999999994E-2</v>
      </c>
      <c r="F27">
        <f t="shared" si="0"/>
        <v>0.28294002000000001</v>
      </c>
      <c r="I27">
        <v>0.6</v>
      </c>
      <c r="J27">
        <v>4.0071000000000002E-2</v>
      </c>
      <c r="K27">
        <v>7.1110000000000001E-3</v>
      </c>
      <c r="L27">
        <f t="shared" si="1"/>
        <v>0.39309651000000007</v>
      </c>
      <c r="O27">
        <v>0.6</v>
      </c>
      <c r="P27">
        <v>-0.116094</v>
      </c>
      <c r="Q27">
        <v>5.6249999999999998E-3</v>
      </c>
      <c r="R27">
        <f t="shared" si="2"/>
        <v>-1.13888214</v>
      </c>
      <c r="U27">
        <v>0.6</v>
      </c>
      <c r="V27">
        <v>-0.54257999999999995</v>
      </c>
      <c r="W27">
        <v>-0.30805700000000003</v>
      </c>
      <c r="X27">
        <f t="shared" si="3"/>
        <v>-5.3227098000000002</v>
      </c>
    </row>
    <row r="28" spans="1:24" x14ac:dyDescent="0.3">
      <c r="C28">
        <v>0.7</v>
      </c>
      <c r="D28">
        <v>2.9891999999999998E-2</v>
      </c>
      <c r="E28">
        <v>-6.3486000000000001E-2</v>
      </c>
      <c r="F28">
        <f t="shared" si="0"/>
        <v>0.29324052</v>
      </c>
      <c r="I28">
        <v>0.7</v>
      </c>
      <c r="J28">
        <v>4.1202999999999997E-2</v>
      </c>
      <c r="K28">
        <v>6.9610000000000002E-3</v>
      </c>
      <c r="L28">
        <f t="shared" si="1"/>
        <v>0.40420142999999997</v>
      </c>
      <c r="O28">
        <v>0.7</v>
      </c>
      <c r="P28">
        <v>-0.11359</v>
      </c>
      <c r="Q28">
        <v>6.2709999999999997E-3</v>
      </c>
      <c r="R28">
        <f t="shared" si="2"/>
        <v>-1.1143179000000001</v>
      </c>
      <c r="U28">
        <v>0.7</v>
      </c>
      <c r="V28">
        <v>-0.54419600000000001</v>
      </c>
      <c r="W28">
        <v>-0.30805700000000003</v>
      </c>
      <c r="X28">
        <f t="shared" si="3"/>
        <v>-5.3385627600000003</v>
      </c>
    </row>
    <row r="29" spans="1:24" x14ac:dyDescent="0.3">
      <c r="C29">
        <v>0.8</v>
      </c>
      <c r="D29">
        <v>3.0134000000000001E-2</v>
      </c>
      <c r="E29">
        <v>-6.3593999999999998E-2</v>
      </c>
      <c r="F29">
        <f t="shared" si="0"/>
        <v>0.29561454000000004</v>
      </c>
      <c r="I29">
        <v>0.8</v>
      </c>
      <c r="J29">
        <v>4.4192000000000002E-2</v>
      </c>
      <c r="K29">
        <v>6.8960000000000002E-3</v>
      </c>
      <c r="L29">
        <f t="shared" si="1"/>
        <v>0.43352352000000005</v>
      </c>
      <c r="O29">
        <v>0.8</v>
      </c>
      <c r="P29">
        <v>-9.8643999999999996E-2</v>
      </c>
      <c r="Q29">
        <v>1.3275E-2</v>
      </c>
      <c r="R29">
        <f t="shared" si="2"/>
        <v>-0.96769764000000003</v>
      </c>
      <c r="U29">
        <v>0.8</v>
      </c>
      <c r="V29">
        <v>-0.54225699999999999</v>
      </c>
      <c r="W29">
        <v>-0.30760399999999999</v>
      </c>
      <c r="X29">
        <f t="shared" si="3"/>
        <v>-5.3195411699999999</v>
      </c>
    </row>
    <row r="30" spans="1:24" x14ac:dyDescent="0.3">
      <c r="C30">
        <v>0.9</v>
      </c>
      <c r="D30">
        <v>2.9811000000000001E-2</v>
      </c>
      <c r="E30">
        <v>-6.3658999999999993E-2</v>
      </c>
      <c r="F30">
        <f t="shared" si="0"/>
        <v>0.29244591000000003</v>
      </c>
      <c r="I30">
        <v>0.9</v>
      </c>
      <c r="J30">
        <v>4.5161E-2</v>
      </c>
      <c r="K30">
        <v>7.241E-3</v>
      </c>
      <c r="L30">
        <f t="shared" si="1"/>
        <v>0.44302941000000001</v>
      </c>
      <c r="O30">
        <v>0.9</v>
      </c>
      <c r="P30">
        <v>-6.2531000000000003E-2</v>
      </c>
      <c r="Q30">
        <v>3.6138999999999998E-2</v>
      </c>
      <c r="R30">
        <f t="shared" si="2"/>
        <v>-0.61342911000000011</v>
      </c>
      <c r="U30">
        <v>0.9</v>
      </c>
      <c r="V30">
        <v>-0.539995</v>
      </c>
      <c r="W30">
        <v>-0.30781999999999998</v>
      </c>
      <c r="X30">
        <f t="shared" si="3"/>
        <v>-5.2973509500000002</v>
      </c>
    </row>
    <row r="31" spans="1:24" x14ac:dyDescent="0.3">
      <c r="C31">
        <v>1</v>
      </c>
      <c r="D31">
        <v>2.9326000000000001E-2</v>
      </c>
      <c r="E31">
        <v>-6.4197000000000004E-2</v>
      </c>
      <c r="F31">
        <f t="shared" si="0"/>
        <v>0.28768806000000002</v>
      </c>
      <c r="I31">
        <v>1</v>
      </c>
      <c r="J31">
        <v>4.2818000000000002E-2</v>
      </c>
      <c r="K31">
        <v>7.0679999999999996E-3</v>
      </c>
      <c r="L31">
        <f t="shared" si="1"/>
        <v>0.42004458000000006</v>
      </c>
      <c r="O31">
        <v>1</v>
      </c>
      <c r="P31">
        <v>-1.0099E-2</v>
      </c>
      <c r="Q31">
        <v>7.3658000000000001E-2</v>
      </c>
      <c r="R31">
        <f t="shared" si="2"/>
        <v>-9.9071190000000003E-2</v>
      </c>
      <c r="U31">
        <v>1</v>
      </c>
      <c r="V31">
        <v>-0.54072200000000004</v>
      </c>
      <c r="W31">
        <v>-0.30797000000000002</v>
      </c>
      <c r="X31">
        <f t="shared" si="3"/>
        <v>-5.3044828200000005</v>
      </c>
    </row>
    <row r="32" spans="1:24" x14ac:dyDescent="0.3">
      <c r="C32">
        <v>1.1000000000000001</v>
      </c>
      <c r="D32">
        <v>3.0134000000000001E-2</v>
      </c>
      <c r="E32">
        <v>-6.4111000000000001E-2</v>
      </c>
      <c r="F32">
        <f t="shared" si="0"/>
        <v>0.29561454000000004</v>
      </c>
      <c r="I32">
        <v>1.1000000000000001</v>
      </c>
      <c r="J32">
        <v>4.1848999999999997E-2</v>
      </c>
      <c r="K32">
        <v>7.025E-3</v>
      </c>
      <c r="L32">
        <f t="shared" si="1"/>
        <v>0.41053868999999998</v>
      </c>
      <c r="O32">
        <v>1.1000000000000001</v>
      </c>
      <c r="P32">
        <v>8.0546999999999994E-2</v>
      </c>
      <c r="Q32">
        <v>0.115314</v>
      </c>
      <c r="R32">
        <f t="shared" si="2"/>
        <v>0.79016606999999994</v>
      </c>
      <c r="U32">
        <v>1.1000000000000001</v>
      </c>
      <c r="V32">
        <v>-0.54096500000000003</v>
      </c>
      <c r="W32">
        <v>-0.30781999999999998</v>
      </c>
      <c r="X32">
        <f t="shared" si="3"/>
        <v>-5.3068666500000008</v>
      </c>
    </row>
    <row r="33" spans="3:24" x14ac:dyDescent="0.3">
      <c r="C33">
        <v>1.2</v>
      </c>
      <c r="D33">
        <v>3.0457999999999999E-2</v>
      </c>
      <c r="E33">
        <v>-6.4218999999999998E-2</v>
      </c>
      <c r="F33">
        <f t="shared" si="0"/>
        <v>0.29879297999999999</v>
      </c>
      <c r="I33">
        <v>1.2</v>
      </c>
      <c r="J33">
        <v>4.2252999999999999E-2</v>
      </c>
      <c r="K33">
        <v>7.607E-3</v>
      </c>
      <c r="L33">
        <f t="shared" si="1"/>
        <v>0.41450193000000002</v>
      </c>
      <c r="O33">
        <v>1.2</v>
      </c>
      <c r="P33">
        <v>0.16222500000000001</v>
      </c>
      <c r="Q33">
        <v>0.15418999999999999</v>
      </c>
      <c r="R33">
        <f t="shared" si="2"/>
        <v>1.5914272500000002</v>
      </c>
      <c r="U33">
        <v>1.2</v>
      </c>
      <c r="V33">
        <v>-0.54346899999999998</v>
      </c>
      <c r="W33">
        <v>-0.312108</v>
      </c>
      <c r="X33">
        <f t="shared" si="3"/>
        <v>-5.33143089</v>
      </c>
    </row>
    <row r="34" spans="3:24" x14ac:dyDescent="0.3">
      <c r="C34">
        <v>1.3</v>
      </c>
      <c r="D34">
        <v>2.9569000000000002E-2</v>
      </c>
      <c r="E34">
        <v>-6.4391000000000004E-2</v>
      </c>
      <c r="F34">
        <f t="shared" si="0"/>
        <v>0.29007189000000005</v>
      </c>
      <c r="I34">
        <v>1.3</v>
      </c>
      <c r="J34">
        <v>4.2979999999999997E-2</v>
      </c>
      <c r="K34">
        <v>7.672E-3</v>
      </c>
      <c r="L34">
        <f t="shared" si="1"/>
        <v>0.4216338</v>
      </c>
      <c r="O34">
        <v>1.3</v>
      </c>
      <c r="P34">
        <v>0.24454899999999999</v>
      </c>
      <c r="Q34">
        <v>0.19720399999999999</v>
      </c>
      <c r="R34">
        <f t="shared" si="2"/>
        <v>2.3990256900000002</v>
      </c>
      <c r="U34">
        <v>1.3</v>
      </c>
      <c r="V34">
        <v>-0.54783199999999999</v>
      </c>
      <c r="W34">
        <v>-0.31891799999999998</v>
      </c>
      <c r="X34">
        <f t="shared" si="3"/>
        <v>-5.3742319199999997</v>
      </c>
    </row>
    <row r="35" spans="3:24" x14ac:dyDescent="0.3">
      <c r="C35">
        <v>1.4</v>
      </c>
      <c r="D35">
        <v>3.0134000000000001E-2</v>
      </c>
      <c r="E35">
        <v>-6.4089999999999994E-2</v>
      </c>
      <c r="F35">
        <f t="shared" si="0"/>
        <v>0.29561454000000004</v>
      </c>
      <c r="I35">
        <v>1.4</v>
      </c>
      <c r="J35">
        <v>0</v>
      </c>
      <c r="K35">
        <v>7.8659999999999997E-3</v>
      </c>
      <c r="L35">
        <f t="shared" si="1"/>
        <v>0</v>
      </c>
      <c r="O35">
        <v>1.4</v>
      </c>
      <c r="P35">
        <v>0.35983500000000002</v>
      </c>
      <c r="Q35">
        <v>0.23995900000000001</v>
      </c>
      <c r="R35">
        <f t="shared" si="2"/>
        <v>3.5299813500000004</v>
      </c>
      <c r="U35">
        <v>1.4</v>
      </c>
      <c r="V35">
        <v>-0.54952800000000002</v>
      </c>
      <c r="W35">
        <v>-0.321353</v>
      </c>
      <c r="X35">
        <f t="shared" si="3"/>
        <v>-5.3908696800000007</v>
      </c>
    </row>
    <row r="36" spans="3:24" x14ac:dyDescent="0.3">
      <c r="C36">
        <v>1.5</v>
      </c>
      <c r="D36">
        <v>3.0377000000000001E-2</v>
      </c>
      <c r="E36">
        <v>-6.3766000000000003E-2</v>
      </c>
      <c r="F36">
        <f t="shared" si="0"/>
        <v>0.29799837000000001</v>
      </c>
      <c r="I36">
        <v>1.5</v>
      </c>
      <c r="J36">
        <v>-7.27E-4</v>
      </c>
      <c r="K36">
        <v>7.456E-3</v>
      </c>
      <c r="L36">
        <f t="shared" si="1"/>
        <v>-7.1318700000000002E-3</v>
      </c>
      <c r="O36">
        <v>1.5</v>
      </c>
      <c r="P36">
        <v>0.471082</v>
      </c>
      <c r="Q36">
        <v>0.275947</v>
      </c>
      <c r="R36">
        <f t="shared" si="2"/>
        <v>4.62131442</v>
      </c>
      <c r="U36">
        <v>1.5</v>
      </c>
      <c r="V36">
        <v>-0.54993199999999998</v>
      </c>
      <c r="W36">
        <v>-0.32158999999999999</v>
      </c>
      <c r="X36">
        <f t="shared" si="3"/>
        <v>-5.3948329199999998</v>
      </c>
    </row>
    <row r="37" spans="3:24" x14ac:dyDescent="0.3">
      <c r="C37">
        <v>1.6</v>
      </c>
      <c r="D37">
        <v>3.2557999999999997E-2</v>
      </c>
      <c r="E37">
        <v>-6.3809000000000005E-2</v>
      </c>
      <c r="F37">
        <f t="shared" si="0"/>
        <v>0.31939397999999997</v>
      </c>
      <c r="I37">
        <v>1.6</v>
      </c>
      <c r="J37">
        <v>8.8900000000000003E-4</v>
      </c>
      <c r="K37">
        <v>7.3920000000000001E-3</v>
      </c>
      <c r="L37">
        <f t="shared" si="1"/>
        <v>8.7210900000000008E-3</v>
      </c>
      <c r="O37">
        <v>1.6</v>
      </c>
      <c r="P37">
        <v>0.585399</v>
      </c>
      <c r="Q37">
        <v>0.30510399999999999</v>
      </c>
      <c r="R37">
        <f t="shared" si="2"/>
        <v>5.7427641899999999</v>
      </c>
      <c r="U37">
        <v>1.6</v>
      </c>
      <c r="V37">
        <v>-0.55057900000000004</v>
      </c>
      <c r="W37">
        <v>-0.321913</v>
      </c>
      <c r="X37">
        <f t="shared" si="3"/>
        <v>-5.401179990000001</v>
      </c>
    </row>
    <row r="38" spans="3:24" x14ac:dyDescent="0.3">
      <c r="C38">
        <v>1.7</v>
      </c>
      <c r="D38">
        <v>3.2154000000000002E-2</v>
      </c>
      <c r="E38">
        <v>-6.4003000000000004E-2</v>
      </c>
      <c r="F38">
        <f t="shared" si="0"/>
        <v>0.31543074000000004</v>
      </c>
      <c r="I38">
        <v>1.7</v>
      </c>
      <c r="J38">
        <v>2.0200000000000001E-3</v>
      </c>
      <c r="K38">
        <v>7.7580000000000001E-3</v>
      </c>
      <c r="L38">
        <f t="shared" si="1"/>
        <v>1.9816200000000003E-2</v>
      </c>
      <c r="O38">
        <v>1.7</v>
      </c>
      <c r="P38">
        <v>0.72702199999999995</v>
      </c>
      <c r="Q38">
        <v>0.34594200000000003</v>
      </c>
      <c r="R38">
        <f t="shared" si="2"/>
        <v>7.1320858199999995</v>
      </c>
      <c r="U38">
        <v>1.7</v>
      </c>
      <c r="V38">
        <v>-0.55017499999999997</v>
      </c>
      <c r="W38">
        <v>-0.321849</v>
      </c>
      <c r="X38">
        <f t="shared" si="3"/>
        <v>-5.3972167500000001</v>
      </c>
    </row>
    <row r="39" spans="3:24" x14ac:dyDescent="0.3">
      <c r="C39">
        <v>1.8</v>
      </c>
      <c r="D39">
        <v>3.0054000000000001E-2</v>
      </c>
      <c r="E39">
        <v>-6.4132999999999996E-2</v>
      </c>
      <c r="F39">
        <f t="shared" si="0"/>
        <v>0.29482974000000001</v>
      </c>
      <c r="I39">
        <v>1.8</v>
      </c>
      <c r="J39">
        <v>-8.8900000000000003E-4</v>
      </c>
      <c r="K39">
        <v>7.3049999999999999E-3</v>
      </c>
      <c r="L39">
        <f t="shared" si="1"/>
        <v>-8.7210900000000008E-3</v>
      </c>
      <c r="O39">
        <v>1.8</v>
      </c>
      <c r="P39">
        <v>0.92584500000000003</v>
      </c>
      <c r="Q39">
        <v>0.39641199999999999</v>
      </c>
      <c r="R39">
        <f t="shared" si="2"/>
        <v>9.0825394500000005</v>
      </c>
      <c r="U39">
        <v>1.8</v>
      </c>
      <c r="V39">
        <v>-0.55033600000000005</v>
      </c>
      <c r="W39">
        <v>-0.32154700000000003</v>
      </c>
      <c r="X39">
        <f t="shared" si="3"/>
        <v>-5.3987961600000007</v>
      </c>
    </row>
    <row r="40" spans="3:24" x14ac:dyDescent="0.3">
      <c r="C40">
        <v>1.9</v>
      </c>
      <c r="D40">
        <v>3.0377000000000001E-2</v>
      </c>
      <c r="E40">
        <v>-6.4305000000000001E-2</v>
      </c>
      <c r="F40">
        <f t="shared" si="0"/>
        <v>0.29799837000000001</v>
      </c>
      <c r="I40">
        <v>1.9</v>
      </c>
      <c r="J40">
        <v>-9.6900000000000003E-4</v>
      </c>
      <c r="K40">
        <v>6.9610000000000002E-3</v>
      </c>
      <c r="L40">
        <f t="shared" si="1"/>
        <v>-9.5058900000000012E-3</v>
      </c>
      <c r="O40">
        <v>1.9</v>
      </c>
      <c r="P40">
        <v>1.1367849999999999</v>
      </c>
      <c r="Q40">
        <v>0.43420999999999998</v>
      </c>
      <c r="R40">
        <f t="shared" si="2"/>
        <v>11.15186085</v>
      </c>
      <c r="U40">
        <v>1.9</v>
      </c>
      <c r="V40">
        <v>-0.54969000000000001</v>
      </c>
      <c r="W40">
        <v>-0.32128800000000002</v>
      </c>
      <c r="X40">
        <f t="shared" si="3"/>
        <v>-5.3924589000000003</v>
      </c>
    </row>
    <row r="41" spans="3:24" x14ac:dyDescent="0.3">
      <c r="C41">
        <v>2</v>
      </c>
      <c r="D41">
        <v>3.175E-2</v>
      </c>
      <c r="E41">
        <v>-6.3636999999999999E-2</v>
      </c>
      <c r="F41">
        <f t="shared" si="0"/>
        <v>0.31146750000000001</v>
      </c>
      <c r="I41">
        <v>2</v>
      </c>
      <c r="J41">
        <v>4.0400000000000001E-4</v>
      </c>
      <c r="K41">
        <v>0</v>
      </c>
      <c r="L41">
        <f t="shared" si="1"/>
        <v>3.9632400000000007E-3</v>
      </c>
      <c r="O41">
        <v>2</v>
      </c>
      <c r="P41">
        <v>1.305069</v>
      </c>
      <c r="Q41">
        <v>0.46330300000000002</v>
      </c>
      <c r="R41">
        <f t="shared" si="2"/>
        <v>12.802726890000001</v>
      </c>
      <c r="U41">
        <v>2</v>
      </c>
      <c r="V41">
        <v>-0.54936700000000005</v>
      </c>
      <c r="W41">
        <v>-0.32152500000000001</v>
      </c>
      <c r="X41">
        <f t="shared" si="3"/>
        <v>-5.3892902700000009</v>
      </c>
    </row>
    <row r="42" spans="3:24" x14ac:dyDescent="0.3">
      <c r="C42">
        <v>2.1</v>
      </c>
      <c r="D42">
        <v>3.1912000000000003E-2</v>
      </c>
      <c r="E42">
        <v>-6.3550999999999996E-2</v>
      </c>
      <c r="F42">
        <f t="shared" si="0"/>
        <v>0.31305672000000007</v>
      </c>
      <c r="I42">
        <v>2.1</v>
      </c>
      <c r="J42">
        <v>-2.343E-3</v>
      </c>
      <c r="K42">
        <v>1.08E-4</v>
      </c>
      <c r="L42">
        <f t="shared" si="1"/>
        <v>-2.2984830000000001E-2</v>
      </c>
      <c r="O42">
        <v>2.1</v>
      </c>
      <c r="P42">
        <v>1.4943580000000001</v>
      </c>
      <c r="Q42">
        <v>0.48343000000000003</v>
      </c>
      <c r="R42">
        <f t="shared" si="2"/>
        <v>14.659651980000001</v>
      </c>
      <c r="U42">
        <v>2.1</v>
      </c>
      <c r="V42">
        <v>-0.54888199999999998</v>
      </c>
      <c r="W42">
        <v>-0.32139600000000002</v>
      </c>
      <c r="X42">
        <f t="shared" si="3"/>
        <v>-5.3845324200000002</v>
      </c>
    </row>
    <row r="43" spans="3:24" x14ac:dyDescent="0.3">
      <c r="C43">
        <v>2.2000000000000002</v>
      </c>
      <c r="D43">
        <v>3.2557999999999997E-2</v>
      </c>
      <c r="E43">
        <v>-6.3529000000000002E-2</v>
      </c>
      <c r="F43">
        <f t="shared" si="0"/>
        <v>0.31939397999999997</v>
      </c>
      <c r="I43">
        <v>2.2000000000000002</v>
      </c>
      <c r="J43">
        <v>-1.616E-3</v>
      </c>
      <c r="K43">
        <v>1.2899999999999999E-4</v>
      </c>
      <c r="L43">
        <f t="shared" si="1"/>
        <v>-1.5852960000000003E-2</v>
      </c>
      <c r="O43">
        <v>2.2000000000000002</v>
      </c>
      <c r="P43">
        <v>1.754419</v>
      </c>
      <c r="Q43">
        <v>0.51215599999999994</v>
      </c>
      <c r="R43">
        <f t="shared" si="2"/>
        <v>17.210850390000001</v>
      </c>
      <c r="U43">
        <v>2.2000000000000002</v>
      </c>
      <c r="V43">
        <v>-0.546458</v>
      </c>
      <c r="W43">
        <v>-0.32139600000000002</v>
      </c>
      <c r="X43">
        <f t="shared" si="3"/>
        <v>-5.36075298</v>
      </c>
    </row>
    <row r="44" spans="3:24" x14ac:dyDescent="0.3">
      <c r="C44">
        <v>2.2999999999999998</v>
      </c>
      <c r="D44">
        <v>3.2961999999999998E-2</v>
      </c>
      <c r="E44">
        <v>-6.3422000000000006E-2</v>
      </c>
      <c r="F44">
        <f t="shared" si="0"/>
        <v>0.32335722</v>
      </c>
      <c r="I44">
        <v>2.2999999999999998</v>
      </c>
      <c r="J44">
        <v>-4.8500000000000003E-4</v>
      </c>
      <c r="K44">
        <v>2.7999999999999998E-4</v>
      </c>
      <c r="L44">
        <f t="shared" si="1"/>
        <v>-4.7578500000000001E-3</v>
      </c>
      <c r="O44">
        <v>2.2999999999999998</v>
      </c>
      <c r="P44">
        <v>2.131462</v>
      </c>
      <c r="Q44">
        <v>0.55243299999999995</v>
      </c>
      <c r="R44">
        <f t="shared" si="2"/>
        <v>20.909642220000002</v>
      </c>
      <c r="U44">
        <v>2.2999999999999998</v>
      </c>
      <c r="V44">
        <v>-0.54702399999999995</v>
      </c>
      <c r="W44">
        <v>-0.32165500000000002</v>
      </c>
      <c r="X44">
        <f t="shared" si="3"/>
        <v>-5.3663054399999996</v>
      </c>
    </row>
    <row r="45" spans="3:24" x14ac:dyDescent="0.3">
      <c r="C45">
        <v>2.4</v>
      </c>
      <c r="D45">
        <v>3.1185000000000001E-2</v>
      </c>
      <c r="E45">
        <v>-6.3636999999999999E-2</v>
      </c>
      <c r="F45">
        <f t="shared" si="0"/>
        <v>0.30592485000000003</v>
      </c>
      <c r="I45">
        <v>2.4</v>
      </c>
      <c r="J45">
        <v>4.0400000000000001E-4</v>
      </c>
      <c r="K45" s="2">
        <v>4.3099919999999998E-5</v>
      </c>
      <c r="L45">
        <f t="shared" si="1"/>
        <v>3.9632400000000007E-3</v>
      </c>
      <c r="O45">
        <v>2.4</v>
      </c>
      <c r="P45">
        <v>2.5772569999999999</v>
      </c>
      <c r="Q45">
        <v>0.59773100000000001</v>
      </c>
      <c r="R45">
        <f t="shared" si="2"/>
        <v>25.282891169999999</v>
      </c>
      <c r="U45">
        <v>2.4</v>
      </c>
      <c r="V45">
        <v>-0.54904399999999998</v>
      </c>
      <c r="W45">
        <v>-0.32152500000000001</v>
      </c>
      <c r="X45">
        <f t="shared" si="3"/>
        <v>-5.3861216399999998</v>
      </c>
    </row>
    <row r="46" spans="3:24" x14ac:dyDescent="0.3">
      <c r="C46">
        <v>2.5</v>
      </c>
      <c r="D46">
        <v>2.9891999999999998E-2</v>
      </c>
      <c r="E46">
        <v>-6.3636999999999999E-2</v>
      </c>
      <c r="F46">
        <f t="shared" si="0"/>
        <v>0.29324052</v>
      </c>
      <c r="I46">
        <v>2.5</v>
      </c>
      <c r="J46">
        <v>-4.8500000000000003E-4</v>
      </c>
      <c r="K46">
        <v>3.6600000000000001E-4</v>
      </c>
      <c r="L46">
        <f t="shared" si="1"/>
        <v>-4.7578500000000001E-3</v>
      </c>
      <c r="O46">
        <v>2.5</v>
      </c>
      <c r="P46">
        <v>3.0540750000000001</v>
      </c>
      <c r="Q46">
        <v>0.64468899999999996</v>
      </c>
      <c r="R46">
        <f t="shared" si="2"/>
        <v>29.960475750000004</v>
      </c>
      <c r="U46">
        <v>2.5</v>
      </c>
      <c r="V46">
        <v>-0.54896299999999998</v>
      </c>
      <c r="W46">
        <v>-0.32152500000000001</v>
      </c>
      <c r="X46">
        <f t="shared" si="3"/>
        <v>-5.38532703</v>
      </c>
    </row>
    <row r="47" spans="3:24" x14ac:dyDescent="0.3">
      <c r="C47">
        <v>2.6</v>
      </c>
      <c r="D47">
        <v>2.9649999999999999E-2</v>
      </c>
      <c r="E47">
        <v>-6.3636999999999999E-2</v>
      </c>
      <c r="F47">
        <f t="shared" si="0"/>
        <v>0.29086650000000003</v>
      </c>
      <c r="I47">
        <v>2.6</v>
      </c>
      <c r="J47">
        <v>-2.0200000000000001E-3</v>
      </c>
      <c r="K47">
        <v>9.4799999999999995E-4</v>
      </c>
      <c r="L47">
        <f t="shared" si="1"/>
        <v>-1.9816200000000003E-2</v>
      </c>
      <c r="O47">
        <v>2.6</v>
      </c>
      <c r="P47">
        <v>3.60223</v>
      </c>
      <c r="Q47">
        <v>0.68651700000000004</v>
      </c>
      <c r="R47">
        <f t="shared" si="2"/>
        <v>35.337876300000005</v>
      </c>
      <c r="U47">
        <v>2.6</v>
      </c>
      <c r="V47">
        <v>-0.546458</v>
      </c>
      <c r="W47">
        <v>-0.32109399999999999</v>
      </c>
      <c r="X47">
        <f t="shared" si="3"/>
        <v>-5.36075298</v>
      </c>
    </row>
    <row r="48" spans="3:24" x14ac:dyDescent="0.3">
      <c r="C48">
        <v>2.7</v>
      </c>
      <c r="D48">
        <v>3.0214999999999999E-2</v>
      </c>
      <c r="E48">
        <v>-6.3464999999999994E-2</v>
      </c>
      <c r="F48">
        <f t="shared" si="0"/>
        <v>0.29640915000000001</v>
      </c>
      <c r="I48">
        <v>2.7</v>
      </c>
      <c r="J48">
        <v>-2.343E-3</v>
      </c>
      <c r="K48">
        <v>6.0300000000000002E-4</v>
      </c>
      <c r="L48">
        <f t="shared" si="1"/>
        <v>-2.2984830000000001E-2</v>
      </c>
      <c r="O48">
        <v>2.7</v>
      </c>
      <c r="P48">
        <v>4.2152589999999996</v>
      </c>
      <c r="Q48">
        <v>0.73690100000000003</v>
      </c>
      <c r="R48">
        <f t="shared" si="2"/>
        <v>41.351690789999999</v>
      </c>
      <c r="U48">
        <v>2.7</v>
      </c>
      <c r="V48">
        <v>-0.54734700000000003</v>
      </c>
      <c r="W48">
        <v>-0.32105099999999998</v>
      </c>
      <c r="X48">
        <f t="shared" si="3"/>
        <v>-5.3694740700000008</v>
      </c>
    </row>
    <row r="49" spans="3:24" x14ac:dyDescent="0.3">
      <c r="C49">
        <v>2.8</v>
      </c>
      <c r="D49">
        <v>3.1669000000000003E-2</v>
      </c>
      <c r="E49">
        <v>-6.3701999999999995E-2</v>
      </c>
      <c r="F49">
        <f t="shared" si="0"/>
        <v>0.31067289000000003</v>
      </c>
      <c r="I49">
        <v>2.8</v>
      </c>
      <c r="J49">
        <v>-1.616E-3</v>
      </c>
      <c r="K49">
        <v>6.4599999999999998E-4</v>
      </c>
      <c r="L49">
        <f t="shared" si="1"/>
        <v>-1.5852960000000003E-2</v>
      </c>
      <c r="O49">
        <v>2.8</v>
      </c>
      <c r="P49">
        <v>4.9177210000000002</v>
      </c>
      <c r="Q49">
        <v>0.77778099999999994</v>
      </c>
      <c r="R49">
        <f t="shared" si="2"/>
        <v>48.242843010000001</v>
      </c>
      <c r="U49">
        <v>2.8</v>
      </c>
      <c r="V49">
        <v>-0.54985099999999998</v>
      </c>
      <c r="W49">
        <v>-0.32113700000000001</v>
      </c>
      <c r="X49">
        <f t="shared" si="3"/>
        <v>-5.39403831</v>
      </c>
    </row>
    <row r="50" spans="3:24" x14ac:dyDescent="0.3">
      <c r="C50">
        <v>2.9</v>
      </c>
      <c r="D50">
        <v>3.2881000000000001E-2</v>
      </c>
      <c r="E50">
        <v>-6.368E-2</v>
      </c>
      <c r="F50">
        <f t="shared" si="0"/>
        <v>0.32256261000000003</v>
      </c>
      <c r="I50">
        <v>2.9</v>
      </c>
      <c r="J50">
        <v>-1.454E-3</v>
      </c>
      <c r="K50">
        <v>6.6799999999999997E-4</v>
      </c>
      <c r="L50">
        <f t="shared" si="1"/>
        <v>-1.426374E-2</v>
      </c>
      <c r="O50">
        <v>2.9</v>
      </c>
      <c r="P50">
        <v>5.7324799999999998</v>
      </c>
      <c r="Q50">
        <v>0.811033</v>
      </c>
      <c r="R50">
        <f t="shared" si="2"/>
        <v>56.235628800000001</v>
      </c>
      <c r="U50">
        <v>2.9</v>
      </c>
      <c r="V50">
        <v>-0.54864000000000002</v>
      </c>
      <c r="W50">
        <v>-0.32090000000000002</v>
      </c>
      <c r="X50">
        <f t="shared" si="3"/>
        <v>-5.3821584000000007</v>
      </c>
    </row>
    <row r="51" spans="3:24" x14ac:dyDescent="0.3">
      <c r="C51">
        <v>3</v>
      </c>
      <c r="D51">
        <v>3.3850999999999999E-2</v>
      </c>
      <c r="E51">
        <v>-6.4046000000000006E-2</v>
      </c>
      <c r="F51">
        <f t="shared" si="0"/>
        <v>0.33207830999999999</v>
      </c>
      <c r="I51">
        <v>3</v>
      </c>
      <c r="J51" s="2">
        <v>-3.0295429999999997E-14</v>
      </c>
      <c r="K51">
        <v>1.013E-3</v>
      </c>
      <c r="L51">
        <f t="shared" si="1"/>
        <v>-2.971981683E-13</v>
      </c>
      <c r="O51">
        <v>3</v>
      </c>
      <c r="P51">
        <v>6.6309370000000003</v>
      </c>
      <c r="Q51">
        <v>0.85208600000000001</v>
      </c>
      <c r="R51">
        <f t="shared" si="2"/>
        <v>65.049491970000005</v>
      </c>
      <c r="U51">
        <v>3</v>
      </c>
      <c r="V51">
        <v>-0.54710499999999995</v>
      </c>
      <c r="W51">
        <v>-0.32074999999999998</v>
      </c>
      <c r="X51">
        <f t="shared" si="3"/>
        <v>-5.3671000499999995</v>
      </c>
    </row>
    <row r="52" spans="3:24" x14ac:dyDescent="0.3">
      <c r="C52">
        <v>3.1</v>
      </c>
      <c r="D52">
        <v>3.4334999999999997E-2</v>
      </c>
      <c r="E52">
        <v>-6.4089999999999994E-2</v>
      </c>
      <c r="F52">
        <f t="shared" si="0"/>
        <v>0.33682635</v>
      </c>
      <c r="I52">
        <v>3.1</v>
      </c>
      <c r="J52">
        <v>-6.4599999999999998E-4</v>
      </c>
      <c r="K52">
        <v>1.034E-3</v>
      </c>
      <c r="L52">
        <f t="shared" si="1"/>
        <v>-6.3372599999999999E-3</v>
      </c>
      <c r="O52">
        <v>3.1</v>
      </c>
      <c r="P52">
        <v>7.5879659999999998</v>
      </c>
      <c r="Q52">
        <v>0.89229800000000004</v>
      </c>
      <c r="R52">
        <f t="shared" si="2"/>
        <v>74.437946460000006</v>
      </c>
      <c r="U52">
        <v>3.1</v>
      </c>
      <c r="V52">
        <v>-0.54766999999999999</v>
      </c>
      <c r="W52">
        <v>-0.32105099999999998</v>
      </c>
      <c r="X52">
        <f t="shared" si="3"/>
        <v>-5.3726427000000001</v>
      </c>
    </row>
    <row r="53" spans="3:24" x14ac:dyDescent="0.3">
      <c r="C53">
        <v>3.2</v>
      </c>
      <c r="D53">
        <v>3.3850999999999999E-2</v>
      </c>
      <c r="E53">
        <v>-6.3895999999999994E-2</v>
      </c>
      <c r="F53">
        <f t="shared" si="0"/>
        <v>0.33207830999999999</v>
      </c>
      <c r="I53">
        <v>3.2</v>
      </c>
      <c r="J53">
        <v>-3.797E-3</v>
      </c>
      <c r="K53">
        <v>9.0499999999999999E-4</v>
      </c>
      <c r="L53">
        <f t="shared" si="1"/>
        <v>-3.7248570000000002E-2</v>
      </c>
      <c r="O53">
        <v>3.2</v>
      </c>
      <c r="P53">
        <v>8.5970239999999993</v>
      </c>
      <c r="Q53">
        <v>0.93240199999999995</v>
      </c>
      <c r="R53">
        <f t="shared" si="2"/>
        <v>84.336805439999992</v>
      </c>
      <c r="U53">
        <v>3.2</v>
      </c>
      <c r="V53">
        <v>-0.54799299999999995</v>
      </c>
      <c r="W53">
        <v>-0.32109399999999999</v>
      </c>
      <c r="X53">
        <f t="shared" si="3"/>
        <v>-5.3758113299999994</v>
      </c>
    </row>
    <row r="54" spans="3:24" x14ac:dyDescent="0.3">
      <c r="C54">
        <v>3.3</v>
      </c>
      <c r="D54">
        <v>3.3931000000000003E-2</v>
      </c>
      <c r="E54">
        <v>-6.4132999999999996E-2</v>
      </c>
      <c r="F54">
        <f t="shared" si="0"/>
        <v>0.33286311000000002</v>
      </c>
      <c r="I54">
        <v>3.3</v>
      </c>
      <c r="J54">
        <v>-2.0200000000000001E-3</v>
      </c>
      <c r="K54">
        <v>7.3300000000000004E-4</v>
      </c>
      <c r="L54">
        <f t="shared" si="1"/>
        <v>-1.9816200000000003E-2</v>
      </c>
      <c r="O54">
        <v>3.3</v>
      </c>
      <c r="P54">
        <v>9.6760450000000002</v>
      </c>
      <c r="Q54">
        <v>0.97002900000000003</v>
      </c>
      <c r="R54">
        <f t="shared" si="2"/>
        <v>94.92200145000001</v>
      </c>
      <c r="U54">
        <v>3.3</v>
      </c>
      <c r="V54">
        <v>-0.54637800000000003</v>
      </c>
      <c r="W54">
        <v>-0.32081399999999999</v>
      </c>
      <c r="X54">
        <f t="shared" si="3"/>
        <v>-5.359968180000001</v>
      </c>
    </row>
    <row r="55" spans="3:24" x14ac:dyDescent="0.3">
      <c r="C55">
        <v>3.4</v>
      </c>
      <c r="D55">
        <v>3.2639000000000001E-2</v>
      </c>
      <c r="E55">
        <v>-6.3917000000000002E-2</v>
      </c>
      <c r="F55">
        <f t="shared" si="0"/>
        <v>0.32018859000000005</v>
      </c>
      <c r="I55">
        <v>3.4</v>
      </c>
      <c r="J55">
        <v>-1.6200000000000001E-4</v>
      </c>
      <c r="K55">
        <v>4.5300000000000001E-4</v>
      </c>
      <c r="L55">
        <f t="shared" si="1"/>
        <v>-1.5892200000000001E-3</v>
      </c>
      <c r="O55">
        <v>3.4</v>
      </c>
      <c r="P55">
        <v>10.860657</v>
      </c>
      <c r="Q55">
        <v>1.0098529999999999</v>
      </c>
      <c r="R55">
        <f t="shared" si="2"/>
        <v>106.54304517</v>
      </c>
      <c r="U55">
        <v>3.4</v>
      </c>
      <c r="V55">
        <v>-0.54661999999999999</v>
      </c>
      <c r="W55">
        <v>-0.32094400000000001</v>
      </c>
      <c r="X55">
        <f t="shared" si="3"/>
        <v>-5.3623422000000005</v>
      </c>
    </row>
    <row r="56" spans="3:24" x14ac:dyDescent="0.3">
      <c r="C56">
        <v>3.5</v>
      </c>
      <c r="D56">
        <v>3.2154000000000002E-2</v>
      </c>
      <c r="E56">
        <v>-6.4046000000000006E-2</v>
      </c>
      <c r="F56">
        <f t="shared" si="0"/>
        <v>0.31543074000000004</v>
      </c>
      <c r="I56">
        <v>3.5</v>
      </c>
      <c r="J56">
        <v>-1.6200000000000001E-4</v>
      </c>
      <c r="K56">
        <v>3.4499999999999998E-4</v>
      </c>
      <c r="L56">
        <f t="shared" si="1"/>
        <v>-1.5892200000000001E-3</v>
      </c>
      <c r="O56">
        <v>3.5</v>
      </c>
      <c r="P56">
        <v>12.212503</v>
      </c>
      <c r="Q56">
        <v>1.0470269999999999</v>
      </c>
      <c r="R56">
        <f t="shared" si="2"/>
        <v>119.80465443</v>
      </c>
      <c r="U56">
        <v>3.5</v>
      </c>
      <c r="V56">
        <v>-0.54702399999999995</v>
      </c>
      <c r="W56">
        <v>-0.32081399999999999</v>
      </c>
      <c r="X56">
        <f t="shared" si="3"/>
        <v>-5.3663054399999996</v>
      </c>
    </row>
    <row r="57" spans="3:24" x14ac:dyDescent="0.3">
      <c r="C57">
        <v>3.6</v>
      </c>
      <c r="D57">
        <v>3.2072999999999997E-2</v>
      </c>
      <c r="E57">
        <v>-6.4003000000000004E-2</v>
      </c>
      <c r="F57">
        <f t="shared" si="0"/>
        <v>0.31463613000000001</v>
      </c>
      <c r="I57">
        <v>3.6</v>
      </c>
      <c r="J57">
        <v>1.3730000000000001E-3</v>
      </c>
      <c r="K57">
        <v>3.2299999999999999E-4</v>
      </c>
      <c r="L57">
        <f t="shared" si="1"/>
        <v>1.3469130000000001E-2</v>
      </c>
      <c r="O57">
        <v>3.6</v>
      </c>
      <c r="P57">
        <v>13.73231</v>
      </c>
      <c r="Q57">
        <v>1.0835109999999999</v>
      </c>
      <c r="R57">
        <f t="shared" si="2"/>
        <v>134.71396110000001</v>
      </c>
      <c r="U57">
        <v>3.6</v>
      </c>
      <c r="V57">
        <v>-0.54791299999999998</v>
      </c>
      <c r="W57">
        <v>-0.32083600000000001</v>
      </c>
      <c r="X57">
        <f t="shared" si="3"/>
        <v>-5.3750265300000004</v>
      </c>
    </row>
    <row r="58" spans="3:24" x14ac:dyDescent="0.3">
      <c r="C58">
        <v>3.7</v>
      </c>
      <c r="D58">
        <v>3.1345999999999999E-2</v>
      </c>
      <c r="E58">
        <v>-6.3723000000000002E-2</v>
      </c>
      <c r="F58">
        <f t="shared" si="0"/>
        <v>0.30750426000000003</v>
      </c>
      <c r="I58">
        <v>3.7</v>
      </c>
      <c r="J58">
        <v>2.6013999999999999E-2</v>
      </c>
      <c r="K58">
        <v>1.5753E-2</v>
      </c>
      <c r="L58">
        <f t="shared" si="1"/>
        <v>0.25519733999999999</v>
      </c>
      <c r="O58">
        <v>3.7</v>
      </c>
      <c r="P58">
        <v>15.378875000000001</v>
      </c>
      <c r="Q58">
        <v>1.1216759999999999</v>
      </c>
      <c r="R58">
        <f t="shared" si="2"/>
        <v>150.86676375000002</v>
      </c>
      <c r="U58">
        <v>3.7</v>
      </c>
      <c r="V58">
        <v>-0.54904399999999998</v>
      </c>
      <c r="W58">
        <v>-0.32083600000000001</v>
      </c>
      <c r="X58">
        <f t="shared" si="3"/>
        <v>-5.3861216399999998</v>
      </c>
    </row>
    <row r="59" spans="3:24" x14ac:dyDescent="0.3">
      <c r="C59">
        <v>3.8</v>
      </c>
      <c r="D59">
        <v>3.2235E-2</v>
      </c>
      <c r="E59">
        <v>-6.3852999999999993E-2</v>
      </c>
      <c r="F59">
        <f t="shared" si="0"/>
        <v>0.31622535000000002</v>
      </c>
      <c r="I59">
        <v>3.8</v>
      </c>
      <c r="J59">
        <v>0.120295</v>
      </c>
      <c r="K59">
        <v>3.8488000000000001E-2</v>
      </c>
      <c r="L59">
        <f t="shared" si="1"/>
        <v>1.1800939500000001</v>
      </c>
      <c r="O59">
        <v>3.8</v>
      </c>
      <c r="P59">
        <v>17.096858000000001</v>
      </c>
      <c r="Q59">
        <v>1.152169</v>
      </c>
      <c r="R59">
        <f t="shared" si="2"/>
        <v>167.72017698000002</v>
      </c>
      <c r="U59">
        <v>3.8</v>
      </c>
      <c r="V59">
        <v>-0.54799299999999995</v>
      </c>
      <c r="W59">
        <v>-0.32090000000000002</v>
      </c>
      <c r="X59">
        <f t="shared" si="3"/>
        <v>-5.3758113299999994</v>
      </c>
    </row>
    <row r="60" spans="3:24" x14ac:dyDescent="0.3">
      <c r="C60">
        <v>3.9</v>
      </c>
      <c r="D60">
        <v>3.2315999999999998E-2</v>
      </c>
      <c r="E60">
        <v>-6.3874E-2</v>
      </c>
      <c r="F60">
        <f t="shared" si="0"/>
        <v>0.31701995999999999</v>
      </c>
      <c r="I60">
        <v>3.9</v>
      </c>
      <c r="J60">
        <v>0.306757</v>
      </c>
      <c r="K60">
        <v>6.7062999999999998E-2</v>
      </c>
      <c r="L60">
        <f t="shared" si="1"/>
        <v>3.0092861700000002</v>
      </c>
      <c r="O60">
        <v>3.9</v>
      </c>
      <c r="P60">
        <v>18.848692</v>
      </c>
      <c r="Q60">
        <v>1.1893</v>
      </c>
      <c r="R60">
        <f t="shared" si="2"/>
        <v>184.90566852000001</v>
      </c>
      <c r="U60">
        <v>3.9</v>
      </c>
      <c r="V60">
        <v>-0.54532700000000001</v>
      </c>
      <c r="W60">
        <v>-0.32109399999999999</v>
      </c>
      <c r="X60">
        <f t="shared" si="3"/>
        <v>-5.3496578700000006</v>
      </c>
    </row>
    <row r="61" spans="3:24" x14ac:dyDescent="0.3">
      <c r="C61">
        <v>4</v>
      </c>
      <c r="D61">
        <v>3.1104E-2</v>
      </c>
      <c r="E61">
        <v>-6.3356999999999997E-2</v>
      </c>
      <c r="F61">
        <f t="shared" si="0"/>
        <v>0.30513024</v>
      </c>
      <c r="I61">
        <v>4</v>
      </c>
      <c r="J61">
        <v>0.47996899999999998</v>
      </c>
      <c r="K61">
        <v>0.10714600000000001</v>
      </c>
      <c r="L61">
        <f t="shared" si="1"/>
        <v>4.70849589</v>
      </c>
      <c r="O61">
        <v>4</v>
      </c>
      <c r="P61">
        <v>20.629124999999998</v>
      </c>
      <c r="Q61">
        <v>1.2331319999999999</v>
      </c>
      <c r="R61">
        <f t="shared" si="2"/>
        <v>202.37171624999999</v>
      </c>
      <c r="U61">
        <v>4</v>
      </c>
      <c r="V61">
        <v>-0.54597399999999996</v>
      </c>
      <c r="W61">
        <v>-0.32083600000000001</v>
      </c>
      <c r="X61">
        <f t="shared" si="3"/>
        <v>-5.35600494</v>
      </c>
    </row>
    <row r="62" spans="3:24" x14ac:dyDescent="0.3">
      <c r="C62">
        <v>4.0999999999999996</v>
      </c>
      <c r="D62">
        <v>3.3124000000000001E-2</v>
      </c>
      <c r="E62">
        <v>-6.3228000000000006E-2</v>
      </c>
      <c r="F62">
        <f t="shared" si="0"/>
        <v>0.32494644</v>
      </c>
      <c r="I62">
        <v>4.0999999999999996</v>
      </c>
      <c r="J62">
        <v>0.56406999999999996</v>
      </c>
      <c r="K62">
        <v>0.147531</v>
      </c>
      <c r="L62">
        <f t="shared" si="1"/>
        <v>5.5335266999999995</v>
      </c>
      <c r="O62">
        <v>4.0999999999999996</v>
      </c>
      <c r="P62">
        <v>22.453346</v>
      </c>
      <c r="Q62">
        <v>1.269185</v>
      </c>
      <c r="R62">
        <f t="shared" si="2"/>
        <v>220.26732426000001</v>
      </c>
      <c r="U62">
        <v>4.0999999999999996</v>
      </c>
      <c r="V62">
        <v>-0.54839700000000002</v>
      </c>
      <c r="W62">
        <v>-0.320685</v>
      </c>
      <c r="X62">
        <f t="shared" si="3"/>
        <v>-5.3797745700000004</v>
      </c>
    </row>
    <row r="63" spans="3:24" x14ac:dyDescent="0.3">
      <c r="C63">
        <v>4.2</v>
      </c>
      <c r="D63">
        <v>3.3203999999999997E-2</v>
      </c>
      <c r="E63">
        <v>-6.3572000000000004E-2</v>
      </c>
      <c r="F63">
        <f t="shared" si="0"/>
        <v>0.32573123999999998</v>
      </c>
      <c r="I63">
        <v>4.2</v>
      </c>
      <c r="J63">
        <v>0.64405199999999996</v>
      </c>
      <c r="K63">
        <v>0.18964</v>
      </c>
      <c r="L63">
        <f t="shared" si="1"/>
        <v>6.3181501200000003</v>
      </c>
      <c r="O63">
        <v>4.2</v>
      </c>
      <c r="P63">
        <v>24.319738000000001</v>
      </c>
      <c r="Q63">
        <v>1.31416</v>
      </c>
      <c r="R63">
        <f t="shared" si="2"/>
        <v>238.57662978000002</v>
      </c>
      <c r="U63">
        <v>4.2</v>
      </c>
      <c r="V63">
        <v>-0.54783199999999999</v>
      </c>
      <c r="W63">
        <v>-0.32066299999999998</v>
      </c>
      <c r="X63">
        <f t="shared" si="3"/>
        <v>-5.3742319199999997</v>
      </c>
    </row>
    <row r="64" spans="3:24" x14ac:dyDescent="0.3">
      <c r="C64">
        <v>4.3</v>
      </c>
      <c r="D64">
        <v>3.1830999999999998E-2</v>
      </c>
      <c r="E64">
        <v>-6.3422000000000006E-2</v>
      </c>
      <c r="F64">
        <f t="shared" si="0"/>
        <v>0.31226210999999998</v>
      </c>
      <c r="I64">
        <v>4.3</v>
      </c>
      <c r="J64">
        <v>0.75327900000000003</v>
      </c>
      <c r="K64">
        <v>0.230326</v>
      </c>
      <c r="L64">
        <f t="shared" si="1"/>
        <v>7.3896669900000003</v>
      </c>
      <c r="O64">
        <v>4.3</v>
      </c>
      <c r="P64">
        <v>26.226284</v>
      </c>
      <c r="Q64">
        <v>1.352347</v>
      </c>
      <c r="R64">
        <f t="shared" si="2"/>
        <v>257.27984604</v>
      </c>
      <c r="U64">
        <v>4.3</v>
      </c>
      <c r="V64">
        <v>-0.54831600000000003</v>
      </c>
      <c r="W64">
        <v>-0.32051299999999999</v>
      </c>
      <c r="X64">
        <f t="shared" si="3"/>
        <v>-5.3789799600000006</v>
      </c>
    </row>
    <row r="65" spans="3:24" x14ac:dyDescent="0.3">
      <c r="C65">
        <v>4.4000000000000004</v>
      </c>
      <c r="D65">
        <v>3.2072999999999997E-2</v>
      </c>
      <c r="E65">
        <v>-6.3422000000000006E-2</v>
      </c>
      <c r="F65">
        <f t="shared" si="0"/>
        <v>0.31463613000000001</v>
      </c>
      <c r="I65">
        <v>4.4000000000000004</v>
      </c>
      <c r="J65">
        <v>0.79924799999999996</v>
      </c>
      <c r="K65">
        <v>0.273835</v>
      </c>
      <c r="L65">
        <f t="shared" si="1"/>
        <v>7.8406228799999997</v>
      </c>
      <c r="O65">
        <v>4.4000000000000004</v>
      </c>
      <c r="P65">
        <v>28.182836999999999</v>
      </c>
      <c r="Q65">
        <v>1.380771</v>
      </c>
      <c r="R65">
        <f t="shared" si="2"/>
        <v>276.47363096999999</v>
      </c>
      <c r="U65">
        <v>4.4000000000000004</v>
      </c>
      <c r="V65">
        <v>-0.54888199999999998</v>
      </c>
      <c r="W65">
        <v>-0.32021100000000002</v>
      </c>
      <c r="X65">
        <f t="shared" si="3"/>
        <v>-5.3845324200000002</v>
      </c>
    </row>
    <row r="66" spans="3:24" x14ac:dyDescent="0.3">
      <c r="C66">
        <v>4.5</v>
      </c>
      <c r="D66">
        <v>3.1345999999999999E-2</v>
      </c>
      <c r="E66">
        <v>-6.3422000000000006E-2</v>
      </c>
      <c r="F66">
        <f t="shared" si="0"/>
        <v>0.30750426000000003</v>
      </c>
      <c r="I66">
        <v>4.5</v>
      </c>
      <c r="J66">
        <v>0.93618599999999996</v>
      </c>
      <c r="K66">
        <v>0.31159100000000001</v>
      </c>
      <c r="L66">
        <f t="shared" si="1"/>
        <v>9.1839846600000001</v>
      </c>
      <c r="O66">
        <v>4.5</v>
      </c>
      <c r="P66">
        <v>24.786135000000002</v>
      </c>
      <c r="Q66">
        <v>1.435508</v>
      </c>
      <c r="R66">
        <f t="shared" si="2"/>
        <v>243.15198435000002</v>
      </c>
      <c r="U66">
        <v>4.5</v>
      </c>
      <c r="V66">
        <v>-0.54597399999999996</v>
      </c>
      <c r="W66">
        <v>-0.32016800000000001</v>
      </c>
      <c r="X66">
        <f t="shared" si="3"/>
        <v>-5.35600494</v>
      </c>
    </row>
    <row r="67" spans="3:24" x14ac:dyDescent="0.3">
      <c r="C67">
        <v>4.5999999999999996</v>
      </c>
      <c r="D67">
        <v>3.0780999999999999E-2</v>
      </c>
      <c r="E67">
        <v>-6.3507999999999995E-2</v>
      </c>
      <c r="F67">
        <f t="shared" si="0"/>
        <v>0.30196160999999999</v>
      </c>
      <c r="I67">
        <v>4.5999999999999996</v>
      </c>
      <c r="J67">
        <v>1.207557</v>
      </c>
      <c r="K67">
        <v>0.34186899999999998</v>
      </c>
      <c r="L67">
        <f t="shared" si="1"/>
        <v>11.846134170000001</v>
      </c>
      <c r="O67">
        <v>4.5999999999999996</v>
      </c>
      <c r="P67">
        <v>10.333346000000001</v>
      </c>
      <c r="Q67">
        <v>1.529423</v>
      </c>
      <c r="R67">
        <f t="shared" si="2"/>
        <v>101.37012426000001</v>
      </c>
      <c r="U67">
        <v>4.5999999999999996</v>
      </c>
      <c r="V67">
        <v>-0.54629700000000003</v>
      </c>
      <c r="W67">
        <v>-0.32031900000000002</v>
      </c>
      <c r="X67">
        <f t="shared" si="3"/>
        <v>-5.3591735700000003</v>
      </c>
    </row>
    <row r="68" spans="3:24" x14ac:dyDescent="0.3">
      <c r="C68">
        <v>4.7</v>
      </c>
      <c r="D68">
        <v>3.1104E-2</v>
      </c>
      <c r="E68">
        <v>-6.3852999999999993E-2</v>
      </c>
      <c r="F68">
        <f t="shared" si="0"/>
        <v>0.30513024</v>
      </c>
      <c r="I68">
        <v>4.7</v>
      </c>
      <c r="J68">
        <v>1.4445110000000001</v>
      </c>
      <c r="K68">
        <v>0.36081099999999999</v>
      </c>
      <c r="L68">
        <f t="shared" si="1"/>
        <v>14.170652910000001</v>
      </c>
      <c r="O68">
        <v>4.7</v>
      </c>
      <c r="P68">
        <v>-6.9317000000000004E-2</v>
      </c>
      <c r="Q68">
        <v>1.6039209999999999</v>
      </c>
      <c r="R68">
        <f t="shared" si="2"/>
        <v>-0.67999977000000011</v>
      </c>
      <c r="U68">
        <v>4.7</v>
      </c>
      <c r="V68">
        <v>-0.55478000000000005</v>
      </c>
      <c r="W68">
        <v>-0.32034000000000001</v>
      </c>
      <c r="X68">
        <f t="shared" si="3"/>
        <v>-5.4423918000000011</v>
      </c>
    </row>
    <row r="69" spans="3:24" x14ac:dyDescent="0.3">
      <c r="C69">
        <v>4.8</v>
      </c>
      <c r="D69">
        <v>3.2396000000000001E-2</v>
      </c>
      <c r="E69">
        <v>-6.4046000000000006E-2</v>
      </c>
      <c r="F69">
        <f t="shared" si="0"/>
        <v>0.31780476000000002</v>
      </c>
      <c r="I69">
        <v>4.8</v>
      </c>
      <c r="J69">
        <v>1.722426</v>
      </c>
      <c r="K69">
        <v>0.38001200000000002</v>
      </c>
      <c r="L69">
        <f t="shared" si="1"/>
        <v>16.896999060000002</v>
      </c>
      <c r="O69">
        <v>4.8</v>
      </c>
      <c r="P69">
        <v>-6.7944000000000004E-2</v>
      </c>
      <c r="Q69">
        <v>1.6392850000000001</v>
      </c>
      <c r="R69">
        <f t="shared" si="2"/>
        <v>-0.66653064000000006</v>
      </c>
      <c r="U69">
        <v>4.8</v>
      </c>
      <c r="V69">
        <v>-0.55469900000000005</v>
      </c>
      <c r="W69">
        <v>-0.32031900000000002</v>
      </c>
      <c r="X69">
        <f t="shared" si="3"/>
        <v>-5.4415971900000004</v>
      </c>
    </row>
    <row r="70" spans="3:24" x14ac:dyDescent="0.3">
      <c r="C70">
        <v>4.9000000000000004</v>
      </c>
      <c r="D70">
        <v>3.2557999999999997E-2</v>
      </c>
      <c r="E70">
        <v>-6.4262E-2</v>
      </c>
      <c r="F70">
        <f t="shared" si="0"/>
        <v>0.31939397999999997</v>
      </c>
      <c r="I70">
        <v>4.9000000000000004</v>
      </c>
      <c r="J70">
        <v>2.0358879999999999</v>
      </c>
      <c r="K70">
        <v>0.41793999999999998</v>
      </c>
      <c r="L70">
        <f t="shared" si="1"/>
        <v>19.972061280000002</v>
      </c>
      <c r="U70">
        <v>4.9000000000000004</v>
      </c>
      <c r="V70">
        <v>-0.54621600000000003</v>
      </c>
      <c r="W70">
        <v>-0.320577</v>
      </c>
      <c r="X70">
        <f t="shared" si="3"/>
        <v>-5.3583789600000005</v>
      </c>
    </row>
    <row r="71" spans="3:24" x14ac:dyDescent="0.3">
      <c r="C71">
        <v>5</v>
      </c>
      <c r="D71">
        <v>3.175E-2</v>
      </c>
      <c r="E71">
        <v>-6.4197000000000004E-2</v>
      </c>
      <c r="F71">
        <f t="shared" si="0"/>
        <v>0.31146750000000001</v>
      </c>
      <c r="I71">
        <v>5</v>
      </c>
      <c r="J71">
        <v>2.3219630000000002</v>
      </c>
      <c r="K71">
        <v>0.46209600000000001</v>
      </c>
      <c r="L71">
        <f t="shared" si="1"/>
        <v>22.778457030000002</v>
      </c>
      <c r="U71">
        <v>5</v>
      </c>
      <c r="V71">
        <v>-0.54670099999999999</v>
      </c>
      <c r="W71">
        <v>-0.32094400000000001</v>
      </c>
      <c r="X71">
        <f t="shared" si="3"/>
        <v>-5.3631368100000003</v>
      </c>
    </row>
    <row r="72" spans="3:24" x14ac:dyDescent="0.3">
      <c r="C72">
        <v>5.0999999999999996</v>
      </c>
      <c r="D72">
        <v>3.1830999999999998E-2</v>
      </c>
      <c r="E72">
        <v>-6.3701999999999995E-2</v>
      </c>
      <c r="F72">
        <f t="shared" si="0"/>
        <v>0.31226210999999998</v>
      </c>
      <c r="I72">
        <v>5.0999999999999996</v>
      </c>
      <c r="J72">
        <v>2.6080380000000001</v>
      </c>
      <c r="K72">
        <v>0.50922599999999996</v>
      </c>
      <c r="L72">
        <f t="shared" si="1"/>
        <v>25.584852780000002</v>
      </c>
      <c r="U72">
        <v>5.0999999999999996</v>
      </c>
      <c r="V72">
        <v>-0.54799299999999995</v>
      </c>
      <c r="W72">
        <v>-0.32090000000000002</v>
      </c>
      <c r="X72">
        <f t="shared" si="3"/>
        <v>-5.3758113299999994</v>
      </c>
    </row>
    <row r="73" spans="3:24" x14ac:dyDescent="0.3">
      <c r="C73">
        <v>5.2</v>
      </c>
      <c r="D73">
        <v>3.2072999999999997E-2</v>
      </c>
      <c r="E73">
        <v>-6.3228000000000006E-2</v>
      </c>
      <c r="F73">
        <f t="shared" si="0"/>
        <v>0.31463613000000001</v>
      </c>
      <c r="I73">
        <v>5.2</v>
      </c>
      <c r="J73">
        <v>2.9706199999999998</v>
      </c>
      <c r="K73">
        <v>0.54956700000000003</v>
      </c>
      <c r="L73">
        <f t="shared" si="1"/>
        <v>29.141782199999998</v>
      </c>
      <c r="U73">
        <v>5.2</v>
      </c>
      <c r="V73">
        <v>-0.54581199999999996</v>
      </c>
      <c r="W73">
        <v>-0.32090000000000002</v>
      </c>
      <c r="X73">
        <f t="shared" si="3"/>
        <v>-5.3544157199999995</v>
      </c>
    </row>
    <row r="74" spans="3:24" x14ac:dyDescent="0.3">
      <c r="C74">
        <v>5.3</v>
      </c>
      <c r="D74">
        <v>3.0619E-2</v>
      </c>
      <c r="E74">
        <v>-6.3141000000000003E-2</v>
      </c>
      <c r="F74">
        <f t="shared" si="0"/>
        <v>0.30037239000000004</v>
      </c>
      <c r="I74">
        <v>5.3</v>
      </c>
      <c r="J74">
        <v>3.4541430000000002</v>
      </c>
      <c r="K74">
        <v>0.58583600000000002</v>
      </c>
      <c r="L74">
        <f t="shared" si="1"/>
        <v>33.885142830000007</v>
      </c>
      <c r="U74">
        <v>5.3</v>
      </c>
      <c r="V74">
        <v>-0.54589299999999996</v>
      </c>
      <c r="W74">
        <v>0</v>
      </c>
      <c r="X74">
        <f t="shared" si="3"/>
        <v>-5.3552103300000002</v>
      </c>
    </row>
    <row r="75" spans="3:24" x14ac:dyDescent="0.3">
      <c r="C75">
        <v>5.4</v>
      </c>
      <c r="D75">
        <v>3.0377000000000001E-2</v>
      </c>
      <c r="E75">
        <v>-6.3335000000000002E-2</v>
      </c>
      <c r="F75">
        <f t="shared" si="0"/>
        <v>0.29799837000000001</v>
      </c>
      <c r="I75">
        <v>5.4</v>
      </c>
      <c r="J75">
        <v>4.019183</v>
      </c>
      <c r="K75">
        <v>0.62678100000000003</v>
      </c>
      <c r="L75">
        <f t="shared" si="1"/>
        <v>39.428185230000004</v>
      </c>
      <c r="U75">
        <v>5.4</v>
      </c>
      <c r="V75">
        <v>-0.54581199999999996</v>
      </c>
      <c r="W75">
        <v>2.3699999999999999E-4</v>
      </c>
      <c r="X75">
        <f t="shared" si="3"/>
        <v>-5.3544157199999995</v>
      </c>
    </row>
    <row r="76" spans="3:24" x14ac:dyDescent="0.3">
      <c r="C76">
        <v>5.5</v>
      </c>
      <c r="D76">
        <v>3.1830999999999998E-2</v>
      </c>
      <c r="E76">
        <v>-6.3572000000000004E-2</v>
      </c>
      <c r="F76">
        <f t="shared" si="0"/>
        <v>0.31226210999999998</v>
      </c>
      <c r="I76">
        <v>5.5</v>
      </c>
      <c r="J76">
        <v>4.6507129999999997</v>
      </c>
      <c r="K76">
        <v>0.66220900000000005</v>
      </c>
      <c r="L76">
        <f t="shared" si="1"/>
        <v>45.623494530000002</v>
      </c>
      <c r="U76">
        <v>5.5</v>
      </c>
      <c r="V76">
        <v>-0.546539</v>
      </c>
      <c r="W76">
        <v>2.3699999999999999E-4</v>
      </c>
      <c r="X76">
        <f t="shared" si="3"/>
        <v>-5.3615475899999998</v>
      </c>
    </row>
    <row r="77" spans="3:24" x14ac:dyDescent="0.3">
      <c r="C77">
        <v>5.6</v>
      </c>
      <c r="D77">
        <v>3.2719999999999999E-2</v>
      </c>
      <c r="E77">
        <v>-6.368E-2</v>
      </c>
      <c r="F77">
        <f t="shared" si="0"/>
        <v>0.32098320000000002</v>
      </c>
      <c r="I77">
        <v>5.6</v>
      </c>
      <c r="J77">
        <v>5.3534170000000003</v>
      </c>
      <c r="K77">
        <v>0.70242099999999996</v>
      </c>
      <c r="L77">
        <f t="shared" si="1"/>
        <v>52.517020770000009</v>
      </c>
      <c r="U77">
        <v>5.6</v>
      </c>
      <c r="V77">
        <v>-0.54734700000000003</v>
      </c>
      <c r="W77">
        <v>-1.08E-4</v>
      </c>
      <c r="X77">
        <f t="shared" si="3"/>
        <v>-5.3694740700000008</v>
      </c>
    </row>
    <row r="78" spans="3:24" x14ac:dyDescent="0.3">
      <c r="C78">
        <v>5.7</v>
      </c>
      <c r="D78">
        <v>3.2476999999999999E-2</v>
      </c>
      <c r="E78">
        <v>-6.3809000000000005E-2</v>
      </c>
      <c r="F78">
        <f t="shared" si="0"/>
        <v>0.31859936999999999</v>
      </c>
      <c r="I78">
        <v>5.7</v>
      </c>
      <c r="J78">
        <v>6.1246309999999999</v>
      </c>
      <c r="K78">
        <v>0.74899099999999996</v>
      </c>
      <c r="L78">
        <f t="shared" si="1"/>
        <v>60.082630110000004</v>
      </c>
      <c r="U78">
        <v>5.7</v>
      </c>
      <c r="V78">
        <v>-0.54864000000000002</v>
      </c>
      <c r="W78">
        <v>-3.6600000000000001E-4</v>
      </c>
      <c r="X78">
        <f t="shared" si="3"/>
        <v>-5.3821584000000007</v>
      </c>
    </row>
    <row r="79" spans="3:24" x14ac:dyDescent="0.3">
      <c r="C79">
        <v>5.8</v>
      </c>
      <c r="D79">
        <v>3.0619E-2</v>
      </c>
      <c r="E79">
        <v>-6.4262E-2</v>
      </c>
      <c r="F79">
        <f t="shared" si="0"/>
        <v>0.30037239000000004</v>
      </c>
      <c r="I79">
        <v>5.8</v>
      </c>
      <c r="J79">
        <v>6.9670199999999998</v>
      </c>
      <c r="K79">
        <v>0.79047400000000001</v>
      </c>
      <c r="L79">
        <f t="shared" si="1"/>
        <v>68.346466199999995</v>
      </c>
      <c r="U79">
        <v>5.8</v>
      </c>
      <c r="V79">
        <v>0</v>
      </c>
      <c r="W79">
        <v>-3.0200000000000002E-4</v>
      </c>
      <c r="X79">
        <f t="shared" si="3"/>
        <v>0</v>
      </c>
    </row>
    <row r="80" spans="3:24" x14ac:dyDescent="0.3">
      <c r="C80">
        <v>5.9</v>
      </c>
      <c r="D80">
        <v>3.2154000000000002E-2</v>
      </c>
      <c r="E80">
        <v>-6.4068E-2</v>
      </c>
      <c r="F80">
        <f t="shared" si="0"/>
        <v>0.31543074000000004</v>
      </c>
      <c r="I80">
        <v>5.9</v>
      </c>
      <c r="J80">
        <v>7.8883409999999996</v>
      </c>
      <c r="K80">
        <v>0.83715099999999998</v>
      </c>
      <c r="L80">
        <f t="shared" si="1"/>
        <v>77.384625209999996</v>
      </c>
      <c r="U80">
        <v>5.9</v>
      </c>
      <c r="V80">
        <v>1.616E-3</v>
      </c>
      <c r="W80">
        <v>-5.5999999999999995E-4</v>
      </c>
      <c r="X80">
        <f t="shared" si="3"/>
        <v>1.5852960000000003E-2</v>
      </c>
    </row>
    <row r="81" spans="3:24" x14ac:dyDescent="0.3">
      <c r="C81">
        <v>6</v>
      </c>
      <c r="D81">
        <v>3.3124000000000001E-2</v>
      </c>
      <c r="E81">
        <v>-6.4024999999999999E-2</v>
      </c>
      <c r="F81">
        <f t="shared" si="0"/>
        <v>0.32494644</v>
      </c>
      <c r="I81">
        <v>6</v>
      </c>
      <c r="J81">
        <v>8.8908539999999991</v>
      </c>
      <c r="K81">
        <v>0.87878599999999996</v>
      </c>
      <c r="L81">
        <f t="shared" si="1"/>
        <v>87.219277739999995</v>
      </c>
      <c r="U81">
        <v>6</v>
      </c>
      <c r="V81">
        <v>3.3930000000000002E-3</v>
      </c>
      <c r="W81">
        <v>-1.5100000000000001E-4</v>
      </c>
      <c r="X81">
        <f t="shared" si="3"/>
        <v>3.3285330000000002E-2</v>
      </c>
    </row>
    <row r="82" spans="3:24" x14ac:dyDescent="0.3">
      <c r="C82">
        <v>6.1</v>
      </c>
      <c r="D82">
        <v>3.2719999999999999E-2</v>
      </c>
      <c r="E82">
        <v>-6.4262E-2</v>
      </c>
      <c r="F82">
        <f t="shared" si="0"/>
        <v>0.32098320000000002</v>
      </c>
      <c r="I82">
        <v>6.1</v>
      </c>
      <c r="J82">
        <v>9.9697139999999997</v>
      </c>
      <c r="K82">
        <v>0.91423600000000005</v>
      </c>
      <c r="L82">
        <f t="shared" si="1"/>
        <v>97.802894340000009</v>
      </c>
      <c r="U82">
        <v>6.1</v>
      </c>
      <c r="V82">
        <v>3.6359999999999999E-3</v>
      </c>
      <c r="W82">
        <v>-2.1499999999999999E-4</v>
      </c>
      <c r="X82">
        <f t="shared" si="3"/>
        <v>3.5669159999999998E-2</v>
      </c>
    </row>
    <row r="83" spans="3:24" x14ac:dyDescent="0.3">
      <c r="C83">
        <v>6.2</v>
      </c>
      <c r="D83">
        <v>3.3124000000000001E-2</v>
      </c>
      <c r="E83">
        <v>-6.4585000000000004E-2</v>
      </c>
      <c r="F83">
        <f t="shared" si="0"/>
        <v>0.32494644</v>
      </c>
      <c r="I83">
        <v>6.2</v>
      </c>
      <c r="J83">
        <v>11.125807</v>
      </c>
      <c r="K83">
        <v>0.95026699999999997</v>
      </c>
      <c r="L83">
        <f t="shared" si="1"/>
        <v>109.14416667</v>
      </c>
      <c r="U83">
        <v>6.2</v>
      </c>
      <c r="V83">
        <v>5.4939999999999998E-3</v>
      </c>
      <c r="W83">
        <v>-3.0200000000000002E-4</v>
      </c>
      <c r="X83">
        <f t="shared" si="3"/>
        <v>5.3896140000000002E-2</v>
      </c>
    </row>
    <row r="84" spans="3:24" x14ac:dyDescent="0.3">
      <c r="C84">
        <v>6.3</v>
      </c>
      <c r="D84">
        <v>3.175E-2</v>
      </c>
      <c r="E84">
        <v>-6.4542000000000002E-2</v>
      </c>
      <c r="F84">
        <f t="shared" si="0"/>
        <v>0.31146750000000001</v>
      </c>
      <c r="I84">
        <v>6.3</v>
      </c>
      <c r="J84">
        <v>12.318659999999999</v>
      </c>
      <c r="K84">
        <v>0.98864799999999997</v>
      </c>
      <c r="L84">
        <f t="shared" si="1"/>
        <v>120.8460546</v>
      </c>
      <c r="U84">
        <v>6.3</v>
      </c>
      <c r="V84">
        <v>4.3629999999999997E-3</v>
      </c>
      <c r="W84" s="2">
        <v>-8.6199829999999996E-5</v>
      </c>
      <c r="X84">
        <f t="shared" si="3"/>
        <v>4.2801029999999997E-2</v>
      </c>
    </row>
    <row r="85" spans="3:24" x14ac:dyDescent="0.3">
      <c r="C85">
        <v>6.4</v>
      </c>
      <c r="D85">
        <v>3.0942000000000001E-2</v>
      </c>
      <c r="E85">
        <v>-6.4175999999999997E-2</v>
      </c>
      <c r="F85">
        <f t="shared" si="0"/>
        <v>0.30354102000000005</v>
      </c>
      <c r="I85">
        <v>6.4</v>
      </c>
      <c r="J85">
        <v>13.566369</v>
      </c>
      <c r="K85">
        <v>1.0304979999999999</v>
      </c>
      <c r="L85">
        <f t="shared" si="1"/>
        <v>133.08607989000001</v>
      </c>
      <c r="U85">
        <v>6.4</v>
      </c>
      <c r="V85">
        <v>3.2320000000000001E-3</v>
      </c>
      <c r="W85">
        <v>-2.3699999999999999E-4</v>
      </c>
      <c r="X85">
        <f t="shared" si="3"/>
        <v>3.1705920000000005E-2</v>
      </c>
    </row>
    <row r="86" spans="3:24" x14ac:dyDescent="0.3">
      <c r="C86">
        <v>6.5</v>
      </c>
      <c r="D86">
        <v>3.2639000000000001E-2</v>
      </c>
      <c r="E86">
        <v>-6.3960000000000003E-2</v>
      </c>
      <c r="F86">
        <f t="shared" ref="F86:F149" si="4">D86*9.81</f>
        <v>0.32018859000000005</v>
      </c>
      <c r="I86">
        <v>6.5</v>
      </c>
      <c r="J86">
        <v>14.79283</v>
      </c>
      <c r="K86">
        <v>1.0684039999999999</v>
      </c>
      <c r="L86">
        <f t="shared" ref="L86:L100" si="5">J86*9.81</f>
        <v>145.11766230000001</v>
      </c>
      <c r="U86">
        <v>6.5</v>
      </c>
      <c r="V86">
        <v>5.9779999999999998E-3</v>
      </c>
      <c r="W86" s="2">
        <v>-4.3099909999999998E-5</v>
      </c>
      <c r="X86">
        <f t="shared" ref="X86:X147" si="6">V86*9.81</f>
        <v>5.8644180000000004E-2</v>
      </c>
    </row>
    <row r="87" spans="3:24" x14ac:dyDescent="0.3">
      <c r="C87">
        <v>6.6</v>
      </c>
      <c r="D87">
        <v>3.3528000000000002E-2</v>
      </c>
      <c r="E87">
        <v>-6.3615000000000005E-2</v>
      </c>
      <c r="F87">
        <f t="shared" si="4"/>
        <v>0.32890968000000004</v>
      </c>
      <c r="I87">
        <v>6.6</v>
      </c>
      <c r="J87">
        <v>15.931474</v>
      </c>
      <c r="K87">
        <v>1.115275</v>
      </c>
      <c r="L87">
        <f t="shared" si="5"/>
        <v>156.28775994</v>
      </c>
      <c r="U87">
        <v>6.6</v>
      </c>
      <c r="V87">
        <v>5.0090000000000004E-3</v>
      </c>
      <c r="W87">
        <v>3.2299999999999999E-4</v>
      </c>
      <c r="X87">
        <f t="shared" si="6"/>
        <v>4.9138290000000008E-2</v>
      </c>
    </row>
    <row r="88" spans="3:24" x14ac:dyDescent="0.3">
      <c r="C88">
        <v>6.7</v>
      </c>
      <c r="D88">
        <v>3.2557999999999997E-2</v>
      </c>
      <c r="E88">
        <v>-6.3550999999999996E-2</v>
      </c>
      <c r="F88">
        <f t="shared" si="4"/>
        <v>0.31939397999999997</v>
      </c>
      <c r="I88">
        <v>6.7</v>
      </c>
      <c r="J88">
        <v>17.121417999999998</v>
      </c>
      <c r="K88">
        <v>1.1551</v>
      </c>
      <c r="L88">
        <f t="shared" si="5"/>
        <v>167.96111058</v>
      </c>
      <c r="U88">
        <v>6.7</v>
      </c>
      <c r="V88">
        <v>3.2320000000000001E-3</v>
      </c>
      <c r="W88">
        <v>6.0300000000000002E-4</v>
      </c>
      <c r="X88">
        <f t="shared" si="6"/>
        <v>3.1705920000000005E-2</v>
      </c>
    </row>
    <row r="89" spans="3:24" x14ac:dyDescent="0.3">
      <c r="C89">
        <v>6.8</v>
      </c>
      <c r="D89">
        <v>3.2154000000000002E-2</v>
      </c>
      <c r="E89">
        <v>-6.3399999999999998E-2</v>
      </c>
      <c r="F89">
        <f t="shared" si="4"/>
        <v>0.31543074000000004</v>
      </c>
      <c r="I89">
        <v>6.8</v>
      </c>
      <c r="J89">
        <v>18.576754999999999</v>
      </c>
      <c r="K89">
        <v>1.186412</v>
      </c>
      <c r="L89">
        <f t="shared" si="5"/>
        <v>182.23796654999998</v>
      </c>
      <c r="U89">
        <v>6.8</v>
      </c>
      <c r="V89">
        <v>1.7769999999999999E-3</v>
      </c>
      <c r="W89">
        <v>1.7200000000000001E-4</v>
      </c>
      <c r="X89">
        <f t="shared" si="6"/>
        <v>1.7432369999999999E-2</v>
      </c>
    </row>
    <row r="90" spans="3:24" x14ac:dyDescent="0.3">
      <c r="C90">
        <v>6.9</v>
      </c>
      <c r="D90">
        <v>3.2800000000000003E-2</v>
      </c>
      <c r="E90">
        <v>-6.3464999999999994E-2</v>
      </c>
      <c r="F90">
        <f t="shared" si="4"/>
        <v>0.32176800000000005</v>
      </c>
      <c r="I90">
        <v>6.9</v>
      </c>
      <c r="J90">
        <v>20.246426</v>
      </c>
      <c r="K90">
        <v>1.226559</v>
      </c>
      <c r="L90">
        <f t="shared" si="5"/>
        <v>198.61743906000001</v>
      </c>
      <c r="U90">
        <v>6.9</v>
      </c>
      <c r="V90">
        <v>2.42E-4</v>
      </c>
      <c r="W90" s="2">
        <v>-2.1549959999999999E-5</v>
      </c>
      <c r="X90">
        <f t="shared" si="6"/>
        <v>2.3740200000000001E-3</v>
      </c>
    </row>
    <row r="91" spans="3:24" x14ac:dyDescent="0.3">
      <c r="C91">
        <v>7</v>
      </c>
      <c r="D91">
        <v>3.175E-2</v>
      </c>
      <c r="E91">
        <v>-6.3464999999999994E-2</v>
      </c>
      <c r="F91">
        <f t="shared" si="4"/>
        <v>0.31146750000000001</v>
      </c>
      <c r="I91">
        <v>7</v>
      </c>
      <c r="J91">
        <v>21.947766999999999</v>
      </c>
      <c r="K91">
        <v>1.2631939999999999</v>
      </c>
      <c r="L91">
        <f t="shared" si="5"/>
        <v>215.30759427000001</v>
      </c>
      <c r="U91">
        <v>7</v>
      </c>
      <c r="V91">
        <v>1.454E-3</v>
      </c>
      <c r="W91">
        <v>2.3699999999999999E-4</v>
      </c>
      <c r="X91">
        <f t="shared" si="6"/>
        <v>1.426374E-2</v>
      </c>
    </row>
    <row r="92" spans="3:24" x14ac:dyDescent="0.3">
      <c r="C92">
        <v>7.1</v>
      </c>
      <c r="D92">
        <v>3.0619E-2</v>
      </c>
      <c r="E92">
        <v>-6.3464999999999994E-2</v>
      </c>
      <c r="F92">
        <f t="shared" si="4"/>
        <v>0.30037239000000004</v>
      </c>
      <c r="I92">
        <v>7.1</v>
      </c>
      <c r="J92">
        <v>23.656378</v>
      </c>
      <c r="K92">
        <v>1.3001309999999999</v>
      </c>
      <c r="L92">
        <f t="shared" si="5"/>
        <v>232.06906818000002</v>
      </c>
      <c r="U92">
        <v>7.1</v>
      </c>
      <c r="V92">
        <v>2.908E-3</v>
      </c>
      <c r="W92">
        <v>2.7999999999999998E-4</v>
      </c>
      <c r="X92">
        <f t="shared" si="6"/>
        <v>2.8527480000000001E-2</v>
      </c>
    </row>
    <row r="93" spans="3:24" x14ac:dyDescent="0.3">
      <c r="C93">
        <v>7.2</v>
      </c>
      <c r="D93">
        <v>3.0942000000000001E-2</v>
      </c>
      <c r="E93">
        <v>-6.3701999999999995E-2</v>
      </c>
      <c r="F93">
        <f t="shared" si="4"/>
        <v>0.30354102000000005</v>
      </c>
      <c r="I93">
        <v>7.2</v>
      </c>
      <c r="J93">
        <v>25.388660999999999</v>
      </c>
      <c r="K93">
        <v>1.337693</v>
      </c>
      <c r="L93">
        <f t="shared" si="5"/>
        <v>249.06276441</v>
      </c>
      <c r="U93">
        <v>7.2</v>
      </c>
      <c r="V93">
        <v>5.574E-3</v>
      </c>
      <c r="W93">
        <v>4.3100000000000001E-4</v>
      </c>
      <c r="X93">
        <f t="shared" si="6"/>
        <v>5.4680940000000004E-2</v>
      </c>
    </row>
    <row r="94" spans="3:24" x14ac:dyDescent="0.3">
      <c r="C94">
        <v>7.3</v>
      </c>
      <c r="D94">
        <v>3.1830999999999998E-2</v>
      </c>
      <c r="E94">
        <v>-6.4111000000000001E-2</v>
      </c>
      <c r="F94">
        <f t="shared" si="4"/>
        <v>0.31226210999999998</v>
      </c>
      <c r="I94">
        <v>7.3</v>
      </c>
      <c r="J94">
        <v>27.148088999999999</v>
      </c>
      <c r="K94">
        <v>1.3698669999999999</v>
      </c>
      <c r="L94">
        <f t="shared" si="5"/>
        <v>266.32275308999999</v>
      </c>
      <c r="U94">
        <v>7.3</v>
      </c>
      <c r="V94">
        <v>6.7060000000000002E-3</v>
      </c>
      <c r="W94">
        <v>4.3100000000000001E-4</v>
      </c>
      <c r="X94">
        <f t="shared" si="6"/>
        <v>6.5785860000000002E-2</v>
      </c>
    </row>
    <row r="95" spans="3:24" x14ac:dyDescent="0.3">
      <c r="C95">
        <v>7.4</v>
      </c>
      <c r="D95">
        <v>3.4334999999999997E-2</v>
      </c>
      <c r="E95">
        <v>-6.4262E-2</v>
      </c>
      <c r="F95">
        <f t="shared" si="4"/>
        <v>0.33682635</v>
      </c>
      <c r="I95">
        <v>7.4</v>
      </c>
      <c r="J95">
        <v>28.939993999999999</v>
      </c>
      <c r="K95">
        <v>1.4087430000000001</v>
      </c>
      <c r="L95">
        <f t="shared" si="5"/>
        <v>283.90134114</v>
      </c>
      <c r="U95">
        <v>7.4</v>
      </c>
      <c r="V95">
        <v>7.5129999999999997E-3</v>
      </c>
      <c r="W95">
        <v>3.6600000000000001E-4</v>
      </c>
      <c r="X95">
        <f t="shared" si="6"/>
        <v>7.3702530000000002E-2</v>
      </c>
    </row>
    <row r="96" spans="3:24" x14ac:dyDescent="0.3">
      <c r="C96">
        <v>7.5</v>
      </c>
      <c r="D96">
        <v>3.5869999999999999E-2</v>
      </c>
      <c r="E96">
        <v>-6.4024999999999999E-2</v>
      </c>
      <c r="F96">
        <f t="shared" si="4"/>
        <v>0.35188469999999999</v>
      </c>
      <c r="I96">
        <v>7.5</v>
      </c>
      <c r="J96">
        <v>30.748542</v>
      </c>
      <c r="K96">
        <v>1.4549240000000001</v>
      </c>
      <c r="L96">
        <f t="shared" si="5"/>
        <v>301.64319702</v>
      </c>
      <c r="U96">
        <v>7.5</v>
      </c>
      <c r="V96">
        <v>5.8979999999999996E-3</v>
      </c>
      <c r="W96">
        <v>1.2899999999999999E-4</v>
      </c>
      <c r="X96">
        <f t="shared" si="6"/>
        <v>5.7859380000000002E-2</v>
      </c>
    </row>
    <row r="97" spans="3:24" x14ac:dyDescent="0.3">
      <c r="C97">
        <v>7.6</v>
      </c>
      <c r="D97">
        <v>3.5790000000000002E-2</v>
      </c>
      <c r="E97">
        <v>-6.3895999999999994E-2</v>
      </c>
      <c r="F97">
        <f t="shared" si="4"/>
        <v>0.35109990000000002</v>
      </c>
      <c r="I97">
        <v>7.6</v>
      </c>
      <c r="J97">
        <v>23.814402000000001</v>
      </c>
      <c r="K97">
        <v>1.5193369999999999</v>
      </c>
      <c r="L97">
        <f t="shared" si="5"/>
        <v>233.61928362000003</v>
      </c>
      <c r="U97">
        <v>7.6</v>
      </c>
      <c r="V97">
        <v>1.3730000000000001E-3</v>
      </c>
      <c r="W97">
        <v>1.2899999999999999E-4</v>
      </c>
      <c r="X97">
        <f t="shared" si="6"/>
        <v>1.3469130000000001E-2</v>
      </c>
    </row>
    <row r="98" spans="3:24" x14ac:dyDescent="0.3">
      <c r="C98">
        <v>7.7</v>
      </c>
      <c r="D98">
        <v>3.3850999999999999E-2</v>
      </c>
      <c r="E98">
        <v>-6.3895999999999994E-2</v>
      </c>
      <c r="F98">
        <f t="shared" si="4"/>
        <v>0.33207830999999999</v>
      </c>
      <c r="I98">
        <v>7.7</v>
      </c>
      <c r="J98">
        <v>8.1219839999999994</v>
      </c>
      <c r="K98">
        <v>1.6134459999999999</v>
      </c>
      <c r="L98">
        <f t="shared" si="5"/>
        <v>79.676663039999994</v>
      </c>
      <c r="U98">
        <v>7.7</v>
      </c>
      <c r="V98">
        <v>-2.0200000000000001E-3</v>
      </c>
      <c r="W98">
        <v>1.7200000000000001E-4</v>
      </c>
      <c r="X98">
        <f t="shared" si="6"/>
        <v>-1.9816200000000003E-2</v>
      </c>
    </row>
    <row r="99" spans="3:24" x14ac:dyDescent="0.3">
      <c r="C99">
        <v>7.8</v>
      </c>
      <c r="D99">
        <v>3.1426999999999997E-2</v>
      </c>
      <c r="E99">
        <v>-6.4068E-2</v>
      </c>
      <c r="F99">
        <f t="shared" si="4"/>
        <v>0.30829887</v>
      </c>
      <c r="I99">
        <v>7.8</v>
      </c>
      <c r="J99">
        <v>-7.2953000000000004E-2</v>
      </c>
      <c r="K99">
        <v>1.6794750000000001</v>
      </c>
      <c r="L99">
        <f t="shared" si="5"/>
        <v>-0.71566893000000009</v>
      </c>
      <c r="U99">
        <v>7.8</v>
      </c>
      <c r="V99">
        <v>-1.212E-3</v>
      </c>
      <c r="W99">
        <v>3.6600000000000001E-4</v>
      </c>
      <c r="X99">
        <f t="shared" si="6"/>
        <v>-1.1889719999999999E-2</v>
      </c>
    </row>
    <row r="100" spans="3:24" x14ac:dyDescent="0.3">
      <c r="C100">
        <v>7.9</v>
      </c>
      <c r="D100">
        <v>2.9649999999999999E-2</v>
      </c>
      <c r="E100">
        <v>-6.3744999999999996E-2</v>
      </c>
      <c r="F100">
        <f t="shared" si="4"/>
        <v>0.29086650000000003</v>
      </c>
      <c r="I100">
        <v>7.9</v>
      </c>
      <c r="J100">
        <v>-7.1498000000000006E-2</v>
      </c>
      <c r="K100">
        <v>1.7125109999999999</v>
      </c>
      <c r="L100">
        <f t="shared" si="5"/>
        <v>-0.70139538000000012</v>
      </c>
      <c r="U100">
        <v>7.9</v>
      </c>
      <c r="V100">
        <v>6.4599999999999998E-4</v>
      </c>
      <c r="W100" s="2">
        <v>8.6199829999999996E-5</v>
      </c>
      <c r="X100">
        <f t="shared" si="6"/>
        <v>6.3372599999999999E-3</v>
      </c>
    </row>
    <row r="101" spans="3:24" x14ac:dyDescent="0.3">
      <c r="C101">
        <v>8</v>
      </c>
      <c r="D101">
        <v>2.9569000000000002E-2</v>
      </c>
      <c r="E101">
        <v>-6.3615000000000005E-2</v>
      </c>
      <c r="F101">
        <f t="shared" si="4"/>
        <v>0.29007189000000005</v>
      </c>
      <c r="U101">
        <v>8</v>
      </c>
      <c r="V101">
        <v>3.797E-3</v>
      </c>
      <c r="W101">
        <v>-1.94E-4</v>
      </c>
      <c r="X101">
        <f t="shared" si="6"/>
        <v>3.7248570000000002E-2</v>
      </c>
    </row>
    <row r="102" spans="3:24" x14ac:dyDescent="0.3">
      <c r="C102">
        <v>8.1</v>
      </c>
      <c r="D102">
        <v>3.1022999999999998E-2</v>
      </c>
      <c r="E102">
        <v>-6.3787999999999997E-2</v>
      </c>
      <c r="F102">
        <f t="shared" si="4"/>
        <v>0.30433563000000002</v>
      </c>
      <c r="U102">
        <v>8.1</v>
      </c>
      <c r="V102">
        <v>2.7469999999999999E-3</v>
      </c>
      <c r="W102" s="2">
        <v>6.4649870000000004E-5</v>
      </c>
      <c r="X102">
        <f t="shared" si="6"/>
        <v>2.6948070000000001E-2</v>
      </c>
    </row>
    <row r="103" spans="3:24" x14ac:dyDescent="0.3">
      <c r="C103">
        <v>8.1999999999999993</v>
      </c>
      <c r="D103">
        <v>3.175E-2</v>
      </c>
      <c r="E103">
        <v>-6.3464999999999994E-2</v>
      </c>
      <c r="F103">
        <f t="shared" si="4"/>
        <v>0.31146750000000001</v>
      </c>
      <c r="U103">
        <v>8.1999999999999993</v>
      </c>
      <c r="V103">
        <v>8.3210000000000003E-3</v>
      </c>
      <c r="W103">
        <v>1.2899999999999999E-4</v>
      </c>
      <c r="X103">
        <f t="shared" si="6"/>
        <v>8.1629010000000002E-2</v>
      </c>
    </row>
    <row r="104" spans="3:24" x14ac:dyDescent="0.3">
      <c r="C104">
        <v>8.3000000000000007</v>
      </c>
      <c r="D104">
        <v>3.4255000000000001E-2</v>
      </c>
      <c r="E104">
        <v>-6.3787999999999997E-2</v>
      </c>
      <c r="F104">
        <f t="shared" si="4"/>
        <v>0.33604155000000002</v>
      </c>
      <c r="U104">
        <v>8.3000000000000007</v>
      </c>
      <c r="V104">
        <v>4.4110999999999997E-2</v>
      </c>
      <c r="W104">
        <v>7.5640000000000004E-3</v>
      </c>
      <c r="X104">
        <f t="shared" si="6"/>
        <v>0.43272891000000002</v>
      </c>
    </row>
    <row r="105" spans="3:24" x14ac:dyDescent="0.3">
      <c r="C105">
        <v>8.4</v>
      </c>
      <c r="D105">
        <v>3.4497E-2</v>
      </c>
      <c r="E105">
        <v>-6.3830999999999999E-2</v>
      </c>
      <c r="F105">
        <f t="shared" si="4"/>
        <v>0.33841557</v>
      </c>
      <c r="U105">
        <v>8.4</v>
      </c>
      <c r="V105">
        <v>0.13839199999999999</v>
      </c>
      <c r="W105">
        <v>3.1614000000000003E-2</v>
      </c>
      <c r="X105">
        <f t="shared" si="6"/>
        <v>1.35762552</v>
      </c>
    </row>
    <row r="106" spans="3:24" x14ac:dyDescent="0.3">
      <c r="C106">
        <v>8.5</v>
      </c>
      <c r="D106">
        <v>3.2476999999999999E-2</v>
      </c>
      <c r="E106">
        <v>-6.4068E-2</v>
      </c>
      <c r="F106">
        <f t="shared" si="4"/>
        <v>0.31859936999999999</v>
      </c>
      <c r="U106">
        <v>8.5</v>
      </c>
      <c r="V106">
        <v>0.27250200000000002</v>
      </c>
      <c r="W106">
        <v>6.9778999999999994E-2</v>
      </c>
      <c r="X106">
        <f t="shared" si="6"/>
        <v>2.6732446200000002</v>
      </c>
    </row>
    <row r="107" spans="3:24" x14ac:dyDescent="0.3">
      <c r="C107">
        <v>8.6</v>
      </c>
      <c r="D107">
        <v>3.2961999999999998E-2</v>
      </c>
      <c r="E107">
        <v>-6.4003000000000004E-2</v>
      </c>
      <c r="F107">
        <f t="shared" si="4"/>
        <v>0.32335722</v>
      </c>
      <c r="U107">
        <v>8.6</v>
      </c>
      <c r="V107">
        <v>0.37494300000000003</v>
      </c>
      <c r="W107">
        <v>0.119688</v>
      </c>
      <c r="X107">
        <f t="shared" si="6"/>
        <v>3.6781908300000006</v>
      </c>
    </row>
    <row r="108" spans="3:24" x14ac:dyDescent="0.3">
      <c r="C108">
        <v>8.6999999999999993</v>
      </c>
      <c r="D108">
        <v>3.3366E-2</v>
      </c>
      <c r="E108">
        <v>-6.3830999999999999E-2</v>
      </c>
      <c r="F108">
        <f t="shared" si="4"/>
        <v>0.32732046000000004</v>
      </c>
      <c r="U108">
        <v>8.6999999999999993</v>
      </c>
      <c r="V108">
        <v>0.46413399999999999</v>
      </c>
      <c r="W108">
        <v>0.16300400000000001</v>
      </c>
      <c r="X108">
        <f t="shared" si="6"/>
        <v>4.5531545400000004</v>
      </c>
    </row>
    <row r="109" spans="3:24" x14ac:dyDescent="0.3">
      <c r="C109">
        <v>8.8000000000000007</v>
      </c>
      <c r="D109">
        <v>3.3528000000000002E-2</v>
      </c>
      <c r="E109">
        <v>-6.4089999999999994E-2</v>
      </c>
      <c r="F109">
        <f t="shared" si="4"/>
        <v>0.32890968000000004</v>
      </c>
      <c r="U109">
        <v>8.8000000000000007</v>
      </c>
      <c r="V109">
        <v>0.56835199999999997</v>
      </c>
      <c r="W109">
        <v>0.198604</v>
      </c>
      <c r="X109">
        <f t="shared" si="6"/>
        <v>5.5755331200000002</v>
      </c>
    </row>
    <row r="110" spans="3:24" x14ac:dyDescent="0.3">
      <c r="C110">
        <v>8.9</v>
      </c>
      <c r="D110">
        <v>3.2315999999999998E-2</v>
      </c>
      <c r="E110">
        <v>-6.4262E-2</v>
      </c>
      <c r="F110">
        <f t="shared" si="4"/>
        <v>0.31701995999999999</v>
      </c>
      <c r="U110">
        <v>8.9</v>
      </c>
      <c r="V110">
        <v>0.68929399999999996</v>
      </c>
      <c r="W110">
        <v>0.240541</v>
      </c>
      <c r="X110">
        <f t="shared" si="6"/>
        <v>6.7619741400000004</v>
      </c>
    </row>
    <row r="111" spans="3:24" x14ac:dyDescent="0.3">
      <c r="C111">
        <v>9</v>
      </c>
      <c r="D111">
        <v>3.1993000000000001E-2</v>
      </c>
      <c r="E111">
        <v>-6.4218999999999998E-2</v>
      </c>
      <c r="F111">
        <f t="shared" si="4"/>
        <v>0.31385133000000004</v>
      </c>
      <c r="U111">
        <v>9</v>
      </c>
      <c r="V111">
        <v>1.0226299999999999</v>
      </c>
      <c r="W111">
        <v>0.28301599999999999</v>
      </c>
      <c r="X111">
        <f t="shared" si="6"/>
        <v>10.0320003</v>
      </c>
    </row>
    <row r="112" spans="3:24" x14ac:dyDescent="0.3">
      <c r="C112">
        <v>9.1</v>
      </c>
      <c r="D112">
        <v>3.4334999999999997E-2</v>
      </c>
      <c r="E112">
        <v>-6.3895999999999994E-2</v>
      </c>
      <c r="F112">
        <f t="shared" si="4"/>
        <v>0.33682635</v>
      </c>
      <c r="U112">
        <v>9.1</v>
      </c>
      <c r="V112">
        <v>1.6003540000000001</v>
      </c>
      <c r="W112">
        <v>0.31915500000000002</v>
      </c>
      <c r="X112">
        <f t="shared" si="6"/>
        <v>15.699472740000001</v>
      </c>
    </row>
    <row r="113" spans="3:24" x14ac:dyDescent="0.3">
      <c r="C113">
        <v>9.1999999999999993</v>
      </c>
      <c r="D113">
        <v>3.3528000000000002E-2</v>
      </c>
      <c r="E113">
        <v>-6.3744999999999996E-2</v>
      </c>
      <c r="F113">
        <f t="shared" si="4"/>
        <v>0.32890968000000004</v>
      </c>
      <c r="U113">
        <v>9.1999999999999993</v>
      </c>
      <c r="V113">
        <v>2.1868029999999998</v>
      </c>
      <c r="W113">
        <v>0.33908899999999997</v>
      </c>
      <c r="X113">
        <f t="shared" si="6"/>
        <v>21.45253743</v>
      </c>
    </row>
    <row r="114" spans="3:24" x14ac:dyDescent="0.3">
      <c r="C114">
        <v>9.3000000000000007</v>
      </c>
      <c r="D114">
        <v>3.2961999999999998E-2</v>
      </c>
      <c r="E114">
        <v>-6.3658999999999993E-2</v>
      </c>
      <c r="F114">
        <f t="shared" si="4"/>
        <v>0.32335722</v>
      </c>
      <c r="U114">
        <v>9.3000000000000007</v>
      </c>
      <c r="V114">
        <v>2.7851279999999998</v>
      </c>
      <c r="W114">
        <v>0.37576700000000002</v>
      </c>
      <c r="X114">
        <f t="shared" si="6"/>
        <v>27.32210568</v>
      </c>
    </row>
    <row r="115" spans="3:24" x14ac:dyDescent="0.3">
      <c r="C115">
        <v>9.4</v>
      </c>
      <c r="D115">
        <v>3.2072999999999997E-2</v>
      </c>
      <c r="E115">
        <v>-6.3917000000000002E-2</v>
      </c>
      <c r="F115">
        <f t="shared" si="4"/>
        <v>0.31463613000000001</v>
      </c>
      <c r="U115">
        <v>9.4</v>
      </c>
      <c r="V115">
        <v>3.4976889999999998</v>
      </c>
      <c r="W115">
        <v>0.41798299999999999</v>
      </c>
      <c r="X115">
        <f t="shared" si="6"/>
        <v>34.312329089999999</v>
      </c>
    </row>
    <row r="116" spans="3:24" x14ac:dyDescent="0.3">
      <c r="C116">
        <v>9.5</v>
      </c>
      <c r="D116">
        <v>3.3203999999999997E-2</v>
      </c>
      <c r="E116">
        <v>-6.3744999999999996E-2</v>
      </c>
      <c r="F116">
        <f t="shared" si="4"/>
        <v>0.32573123999999998</v>
      </c>
      <c r="U116">
        <v>9.5</v>
      </c>
      <c r="V116">
        <v>4.237476</v>
      </c>
      <c r="W116">
        <v>0.44647199999999998</v>
      </c>
      <c r="X116">
        <f t="shared" si="6"/>
        <v>41.569639559999999</v>
      </c>
    </row>
    <row r="117" spans="3:24" x14ac:dyDescent="0.3">
      <c r="C117">
        <v>9.6</v>
      </c>
      <c r="D117">
        <v>3.1104E-2</v>
      </c>
      <c r="E117">
        <v>-6.3830999999999999E-2</v>
      </c>
      <c r="F117">
        <f t="shared" si="4"/>
        <v>0.30513024</v>
      </c>
      <c r="U117">
        <v>9.6</v>
      </c>
      <c r="V117">
        <v>4.9840489999999997</v>
      </c>
      <c r="W117">
        <v>0.48388300000000001</v>
      </c>
      <c r="X117">
        <f t="shared" si="6"/>
        <v>48.893520690000003</v>
      </c>
    </row>
    <row r="118" spans="3:24" x14ac:dyDescent="0.3">
      <c r="C118">
        <v>9.6999999999999993</v>
      </c>
      <c r="D118">
        <v>2.9973E-2</v>
      </c>
      <c r="E118">
        <v>-6.3874E-2</v>
      </c>
      <c r="F118">
        <f t="shared" si="4"/>
        <v>0.29403513000000003</v>
      </c>
      <c r="U118">
        <v>9.6999999999999993</v>
      </c>
      <c r="V118">
        <v>5.8263569999999998</v>
      </c>
      <c r="W118">
        <v>0.51859999999999995</v>
      </c>
      <c r="X118">
        <f t="shared" si="6"/>
        <v>57.156562170000001</v>
      </c>
    </row>
    <row r="119" spans="3:24" x14ac:dyDescent="0.3">
      <c r="C119">
        <v>9.8000000000000007</v>
      </c>
      <c r="D119">
        <v>3.2476999999999999E-2</v>
      </c>
      <c r="E119">
        <v>-6.3723000000000002E-2</v>
      </c>
      <c r="F119">
        <f t="shared" si="4"/>
        <v>0.31859936999999999</v>
      </c>
      <c r="U119">
        <v>9.8000000000000007</v>
      </c>
      <c r="V119">
        <v>6.7833059999999996</v>
      </c>
      <c r="W119">
        <v>0.55542899999999995</v>
      </c>
      <c r="X119">
        <f t="shared" si="6"/>
        <v>66.544231859999996</v>
      </c>
    </row>
    <row r="120" spans="3:24" x14ac:dyDescent="0.3">
      <c r="C120">
        <v>9.9</v>
      </c>
      <c r="D120">
        <v>3.3770000000000001E-2</v>
      </c>
      <c r="E120">
        <v>-6.4024999999999999E-2</v>
      </c>
      <c r="F120">
        <f t="shared" si="4"/>
        <v>0.33128370000000001</v>
      </c>
      <c r="U120">
        <v>9.9</v>
      </c>
      <c r="V120">
        <v>7.8077129999999997</v>
      </c>
      <c r="W120">
        <v>0.59540400000000004</v>
      </c>
      <c r="X120">
        <f t="shared" si="6"/>
        <v>76.593664529999998</v>
      </c>
    </row>
    <row r="121" spans="3:24" x14ac:dyDescent="0.3">
      <c r="C121">
        <v>10</v>
      </c>
      <c r="D121">
        <v>3.3124000000000001E-2</v>
      </c>
      <c r="E121">
        <v>-6.3981999999999997E-2</v>
      </c>
      <c r="F121">
        <f t="shared" si="4"/>
        <v>0.32494644</v>
      </c>
      <c r="U121">
        <v>10</v>
      </c>
      <c r="V121">
        <v>8.8802710000000005</v>
      </c>
      <c r="W121">
        <v>0.63244800000000001</v>
      </c>
      <c r="X121">
        <f t="shared" si="6"/>
        <v>87.115458510000011</v>
      </c>
    </row>
    <row r="122" spans="3:24" x14ac:dyDescent="0.3">
      <c r="C122">
        <v>10.1</v>
      </c>
      <c r="D122">
        <v>3.2719999999999999E-2</v>
      </c>
      <c r="E122">
        <v>-6.4175999999999997E-2</v>
      </c>
      <c r="F122">
        <f t="shared" si="4"/>
        <v>0.32098320000000002</v>
      </c>
      <c r="U122">
        <v>10.1</v>
      </c>
      <c r="V122">
        <v>10.015682999999999</v>
      </c>
      <c r="W122">
        <v>0.68026799999999998</v>
      </c>
      <c r="X122">
        <f t="shared" si="6"/>
        <v>98.253850229999998</v>
      </c>
    </row>
    <row r="123" spans="3:24" x14ac:dyDescent="0.3">
      <c r="C123">
        <v>10.199999999999999</v>
      </c>
      <c r="D123">
        <v>3.3931000000000003E-2</v>
      </c>
      <c r="E123">
        <v>-6.3809000000000005E-2</v>
      </c>
      <c r="F123">
        <f t="shared" si="4"/>
        <v>0.33286311000000002</v>
      </c>
      <c r="U123">
        <v>10.199999999999999</v>
      </c>
      <c r="V123">
        <v>11.230268000000001</v>
      </c>
      <c r="W123">
        <v>0.72196700000000003</v>
      </c>
      <c r="X123">
        <f t="shared" si="6"/>
        <v>110.16892908000001</v>
      </c>
    </row>
    <row r="124" spans="3:24" x14ac:dyDescent="0.3">
      <c r="C124">
        <v>10.3</v>
      </c>
      <c r="D124">
        <v>3.2719999999999999E-2</v>
      </c>
      <c r="E124">
        <v>-6.3658999999999993E-2</v>
      </c>
      <c r="F124">
        <f t="shared" si="4"/>
        <v>0.32098320000000002</v>
      </c>
      <c r="U124">
        <v>10.3</v>
      </c>
      <c r="V124">
        <v>12.624124</v>
      </c>
      <c r="W124">
        <v>0.75435600000000003</v>
      </c>
      <c r="X124">
        <f t="shared" si="6"/>
        <v>123.84265644000001</v>
      </c>
    </row>
    <row r="125" spans="3:24" x14ac:dyDescent="0.3">
      <c r="C125">
        <v>10.4</v>
      </c>
      <c r="D125">
        <v>3.1185000000000001E-2</v>
      </c>
      <c r="E125">
        <v>-6.3981999999999997E-2</v>
      </c>
      <c r="F125">
        <f t="shared" si="4"/>
        <v>0.30592485000000003</v>
      </c>
      <c r="U125">
        <v>10.4</v>
      </c>
      <c r="V125">
        <v>14.211874999999999</v>
      </c>
      <c r="W125">
        <v>0.79206900000000002</v>
      </c>
      <c r="X125">
        <f t="shared" si="6"/>
        <v>139.41849375000001</v>
      </c>
    </row>
    <row r="126" spans="3:24" x14ac:dyDescent="0.3">
      <c r="C126">
        <v>10.5</v>
      </c>
      <c r="D126">
        <v>3.0537999999999999E-2</v>
      </c>
      <c r="E126">
        <v>-6.3938999999999996E-2</v>
      </c>
      <c r="F126">
        <f t="shared" si="4"/>
        <v>0.29957778000000002</v>
      </c>
      <c r="U126">
        <v>10.5</v>
      </c>
      <c r="V126">
        <v>15.886877999999999</v>
      </c>
      <c r="W126">
        <v>0.83376799999999995</v>
      </c>
      <c r="X126">
        <f t="shared" si="6"/>
        <v>155.85027317999999</v>
      </c>
    </row>
    <row r="127" spans="3:24" x14ac:dyDescent="0.3">
      <c r="C127">
        <v>10.6</v>
      </c>
      <c r="D127">
        <v>3.0942000000000001E-2</v>
      </c>
      <c r="E127">
        <v>-6.3852999999999993E-2</v>
      </c>
      <c r="F127">
        <f t="shared" si="4"/>
        <v>0.30354102000000005</v>
      </c>
      <c r="U127">
        <v>10.6</v>
      </c>
      <c r="V127">
        <v>17.61092</v>
      </c>
      <c r="W127">
        <v>0.87740700000000005</v>
      </c>
      <c r="X127">
        <f t="shared" si="6"/>
        <v>172.76312520000002</v>
      </c>
    </row>
    <row r="128" spans="3:24" x14ac:dyDescent="0.3">
      <c r="C128">
        <v>10.7</v>
      </c>
      <c r="D128">
        <v>3.1345999999999999E-2</v>
      </c>
      <c r="E128">
        <v>-6.3809000000000005E-2</v>
      </c>
      <c r="F128">
        <f t="shared" si="4"/>
        <v>0.30750426000000003</v>
      </c>
      <c r="U128">
        <v>10.7</v>
      </c>
      <c r="V128">
        <v>19.388687000000001</v>
      </c>
      <c r="W128">
        <v>0.91817899999999997</v>
      </c>
      <c r="X128">
        <f t="shared" si="6"/>
        <v>190.20301947000002</v>
      </c>
    </row>
    <row r="129" spans="3:24" x14ac:dyDescent="0.3">
      <c r="C129">
        <v>10.8</v>
      </c>
      <c r="D129">
        <v>3.2557999999999997E-2</v>
      </c>
      <c r="E129">
        <v>-6.3766000000000003E-2</v>
      </c>
      <c r="F129">
        <f t="shared" si="4"/>
        <v>0.31939397999999997</v>
      </c>
      <c r="U129">
        <v>10.8</v>
      </c>
      <c r="V129">
        <v>21.208545000000001</v>
      </c>
      <c r="W129">
        <v>0.96660199999999996</v>
      </c>
      <c r="X129">
        <f t="shared" si="6"/>
        <v>208.05582645000001</v>
      </c>
    </row>
    <row r="130" spans="3:24" x14ac:dyDescent="0.3">
      <c r="C130">
        <v>10.9</v>
      </c>
      <c r="D130">
        <v>3.2639000000000001E-2</v>
      </c>
      <c r="E130">
        <v>-6.3550999999999996E-2</v>
      </c>
      <c r="F130">
        <f t="shared" si="4"/>
        <v>0.32018859000000005</v>
      </c>
      <c r="U130">
        <v>10.9</v>
      </c>
      <c r="V130">
        <v>23.100791000000001</v>
      </c>
      <c r="W130">
        <v>1.0071589999999999</v>
      </c>
      <c r="X130">
        <f t="shared" si="6"/>
        <v>226.61875971000003</v>
      </c>
    </row>
    <row r="131" spans="3:24" x14ac:dyDescent="0.3">
      <c r="C131">
        <v>11</v>
      </c>
      <c r="D131">
        <v>3.1022999999999998E-2</v>
      </c>
      <c r="E131">
        <v>-6.3766000000000003E-2</v>
      </c>
      <c r="F131">
        <f t="shared" si="4"/>
        <v>0.30433563000000002</v>
      </c>
      <c r="U131">
        <v>11</v>
      </c>
      <c r="V131">
        <v>25.066312</v>
      </c>
      <c r="W131">
        <v>1.0408630000000001</v>
      </c>
      <c r="X131">
        <f t="shared" si="6"/>
        <v>245.90052072</v>
      </c>
    </row>
    <row r="132" spans="3:24" x14ac:dyDescent="0.3">
      <c r="C132">
        <v>11.1</v>
      </c>
      <c r="D132">
        <v>3.1185000000000001E-2</v>
      </c>
      <c r="E132">
        <v>-6.3593999999999998E-2</v>
      </c>
      <c r="F132">
        <f t="shared" si="4"/>
        <v>0.30592485000000003</v>
      </c>
      <c r="U132">
        <v>11.1</v>
      </c>
      <c r="V132">
        <v>27.058574</v>
      </c>
      <c r="W132">
        <v>1.08142</v>
      </c>
      <c r="X132">
        <f t="shared" si="6"/>
        <v>265.44461094000002</v>
      </c>
    </row>
    <row r="133" spans="3:24" x14ac:dyDescent="0.3">
      <c r="C133">
        <v>11.2</v>
      </c>
      <c r="D133">
        <v>3.1265000000000001E-2</v>
      </c>
      <c r="E133">
        <v>-6.3593999999999998E-2</v>
      </c>
      <c r="F133">
        <f t="shared" si="4"/>
        <v>0.30670965</v>
      </c>
      <c r="U133">
        <v>11.2</v>
      </c>
      <c r="V133">
        <v>29.11159</v>
      </c>
      <c r="W133">
        <v>1.1222570000000001</v>
      </c>
      <c r="X133">
        <f t="shared" si="6"/>
        <v>285.58469790000004</v>
      </c>
    </row>
    <row r="134" spans="3:24" x14ac:dyDescent="0.3">
      <c r="C134">
        <v>11.3</v>
      </c>
      <c r="D134">
        <v>3.0942000000000001E-2</v>
      </c>
      <c r="E134">
        <v>-6.3701999999999995E-2</v>
      </c>
      <c r="F134">
        <f t="shared" si="4"/>
        <v>0.30354102000000005</v>
      </c>
      <c r="U134">
        <v>11.3</v>
      </c>
      <c r="V134">
        <v>31.250323999999999</v>
      </c>
      <c r="W134">
        <v>1.162534</v>
      </c>
      <c r="X134">
        <f t="shared" si="6"/>
        <v>306.56567844</v>
      </c>
    </row>
    <row r="135" spans="3:24" x14ac:dyDescent="0.3">
      <c r="C135">
        <v>11.4</v>
      </c>
      <c r="D135">
        <v>3.2072999999999997E-2</v>
      </c>
      <c r="E135">
        <v>-6.3787999999999997E-2</v>
      </c>
      <c r="F135">
        <f t="shared" si="4"/>
        <v>0.31463613000000001</v>
      </c>
      <c r="U135">
        <v>11.4</v>
      </c>
      <c r="V135">
        <v>33.405942000000003</v>
      </c>
      <c r="W135">
        <v>1.2035439999999999</v>
      </c>
      <c r="X135">
        <f t="shared" si="6"/>
        <v>327.71229102000007</v>
      </c>
    </row>
    <row r="136" spans="3:24" x14ac:dyDescent="0.3">
      <c r="C136">
        <v>11.5</v>
      </c>
      <c r="D136">
        <v>3.3366E-2</v>
      </c>
      <c r="E136">
        <v>-6.3917000000000002E-2</v>
      </c>
      <c r="F136">
        <f t="shared" si="4"/>
        <v>0.32732046000000004</v>
      </c>
      <c r="U136">
        <v>11.5</v>
      </c>
      <c r="V136">
        <v>35.553562999999997</v>
      </c>
      <c r="W136">
        <v>1.2346839999999999</v>
      </c>
      <c r="X136">
        <f t="shared" si="6"/>
        <v>348.78045302999999</v>
      </c>
    </row>
    <row r="137" spans="3:24" x14ac:dyDescent="0.3">
      <c r="C137">
        <v>11.6</v>
      </c>
      <c r="D137">
        <v>3.2396000000000001E-2</v>
      </c>
      <c r="E137">
        <v>-6.3809000000000005E-2</v>
      </c>
      <c r="F137">
        <f t="shared" si="4"/>
        <v>0.31780476000000002</v>
      </c>
      <c r="U137">
        <v>11.6</v>
      </c>
      <c r="V137">
        <v>37.727359</v>
      </c>
      <c r="W137">
        <v>1.2725900000000001</v>
      </c>
      <c r="X137">
        <f t="shared" si="6"/>
        <v>370.10539179</v>
      </c>
    </row>
    <row r="138" spans="3:24" x14ac:dyDescent="0.3">
      <c r="C138">
        <v>11.7</v>
      </c>
      <c r="D138">
        <v>3.1185000000000001E-2</v>
      </c>
      <c r="E138">
        <v>-6.4175999999999997E-2</v>
      </c>
      <c r="F138">
        <f t="shared" si="4"/>
        <v>0.30592485000000003</v>
      </c>
      <c r="U138">
        <v>11.7</v>
      </c>
      <c r="V138">
        <v>39.936701999999997</v>
      </c>
      <c r="W138">
        <v>1.3205389999999999</v>
      </c>
      <c r="X138">
        <f t="shared" si="6"/>
        <v>391.77904661999997</v>
      </c>
    </row>
    <row r="139" spans="3:24" x14ac:dyDescent="0.3">
      <c r="C139">
        <v>11.8</v>
      </c>
      <c r="D139">
        <v>3.2072999999999997E-2</v>
      </c>
      <c r="E139">
        <v>-6.3874E-2</v>
      </c>
      <c r="F139">
        <f t="shared" si="4"/>
        <v>0.31463613000000001</v>
      </c>
      <c r="U139">
        <v>11.8</v>
      </c>
      <c r="V139">
        <v>42.191288</v>
      </c>
      <c r="W139">
        <v>1.3490709999999999</v>
      </c>
      <c r="X139">
        <f t="shared" si="6"/>
        <v>413.89653528000002</v>
      </c>
    </row>
    <row r="140" spans="3:24" x14ac:dyDescent="0.3">
      <c r="C140">
        <v>11.9</v>
      </c>
      <c r="D140">
        <v>3.2315999999999998E-2</v>
      </c>
      <c r="E140">
        <v>-6.3615000000000005E-2</v>
      </c>
      <c r="F140">
        <f t="shared" si="4"/>
        <v>0.31701995999999999</v>
      </c>
      <c r="U140">
        <v>11.9</v>
      </c>
      <c r="V140">
        <v>44.465425000000003</v>
      </c>
      <c r="W140">
        <v>1.387494</v>
      </c>
      <c r="X140">
        <f t="shared" si="6"/>
        <v>436.20581925000005</v>
      </c>
    </row>
    <row r="141" spans="3:24" x14ac:dyDescent="0.3">
      <c r="C141">
        <v>12</v>
      </c>
      <c r="D141">
        <v>3.1508000000000001E-2</v>
      </c>
      <c r="E141">
        <v>-6.368E-2</v>
      </c>
      <c r="F141">
        <f t="shared" si="4"/>
        <v>0.30909348000000003</v>
      </c>
      <c r="U141">
        <v>12</v>
      </c>
      <c r="V141">
        <v>46.745621</v>
      </c>
      <c r="W141">
        <v>1.435357</v>
      </c>
      <c r="X141">
        <f t="shared" si="6"/>
        <v>458.57454201000002</v>
      </c>
    </row>
    <row r="142" spans="3:24" x14ac:dyDescent="0.3">
      <c r="C142">
        <v>12.1</v>
      </c>
      <c r="D142">
        <v>3.2154000000000002E-2</v>
      </c>
      <c r="E142">
        <v>-6.3852999999999993E-2</v>
      </c>
      <c r="F142">
        <f t="shared" si="4"/>
        <v>0.31543074000000004</v>
      </c>
      <c r="U142">
        <v>12.1</v>
      </c>
      <c r="V142">
        <v>49.025573999999999</v>
      </c>
      <c r="W142">
        <v>1.474405</v>
      </c>
      <c r="X142">
        <f t="shared" si="6"/>
        <v>480.94088094</v>
      </c>
    </row>
    <row r="143" spans="3:24" x14ac:dyDescent="0.3">
      <c r="C143">
        <v>12.2</v>
      </c>
      <c r="D143">
        <v>3.2235E-2</v>
      </c>
      <c r="E143">
        <v>-6.4132999999999996E-2</v>
      </c>
      <c r="F143">
        <f t="shared" si="4"/>
        <v>0.31622535000000002</v>
      </c>
      <c r="U143">
        <v>12.2</v>
      </c>
      <c r="V143">
        <v>51.282342</v>
      </c>
      <c r="W143">
        <v>1.510006</v>
      </c>
      <c r="X143">
        <f t="shared" si="6"/>
        <v>503.07977502</v>
      </c>
    </row>
    <row r="144" spans="3:24" x14ac:dyDescent="0.3">
      <c r="C144">
        <v>12.3</v>
      </c>
      <c r="D144">
        <v>3.2396000000000001E-2</v>
      </c>
      <c r="E144">
        <v>-6.3830999999999999E-2</v>
      </c>
      <c r="F144">
        <f t="shared" si="4"/>
        <v>0.31780476000000002</v>
      </c>
      <c r="U144">
        <v>12.3</v>
      </c>
      <c r="V144">
        <v>53.526425000000003</v>
      </c>
      <c r="W144">
        <v>1.546835</v>
      </c>
      <c r="X144">
        <f t="shared" si="6"/>
        <v>525.09422925000001</v>
      </c>
    </row>
    <row r="145" spans="3:24" x14ac:dyDescent="0.3">
      <c r="C145">
        <v>12.4</v>
      </c>
      <c r="D145">
        <v>3.3446999999999998E-2</v>
      </c>
      <c r="E145">
        <v>-6.368E-2</v>
      </c>
      <c r="F145">
        <f t="shared" si="4"/>
        <v>0.32811507000000001</v>
      </c>
      <c r="U145">
        <v>12.4</v>
      </c>
      <c r="V145">
        <v>32.733699000000001</v>
      </c>
      <c r="W145">
        <v>1.636978</v>
      </c>
      <c r="X145">
        <f t="shared" si="6"/>
        <v>321.11758719000005</v>
      </c>
    </row>
    <row r="146" spans="3:24" x14ac:dyDescent="0.3">
      <c r="C146">
        <v>12.5</v>
      </c>
      <c r="D146">
        <v>3.2557999999999997E-2</v>
      </c>
      <c r="E146">
        <v>-6.3701999999999995E-2</v>
      </c>
      <c r="F146">
        <f t="shared" si="4"/>
        <v>0.31939397999999997</v>
      </c>
      <c r="U146">
        <v>12.5</v>
      </c>
      <c r="V146">
        <v>5.7646350000000002</v>
      </c>
      <c r="W146">
        <v>1.736065</v>
      </c>
      <c r="X146">
        <f t="shared" si="6"/>
        <v>56.551069350000006</v>
      </c>
    </row>
    <row r="147" spans="3:24" x14ac:dyDescent="0.3">
      <c r="C147">
        <v>12.6</v>
      </c>
      <c r="D147">
        <v>3.1588999999999999E-2</v>
      </c>
      <c r="E147">
        <v>-6.3895999999999994E-2</v>
      </c>
      <c r="F147">
        <f t="shared" si="4"/>
        <v>0.30988809</v>
      </c>
      <c r="U147">
        <v>12.6</v>
      </c>
      <c r="V147">
        <v>0.155196</v>
      </c>
      <c r="W147">
        <v>1.7802</v>
      </c>
      <c r="X147">
        <f t="shared" si="6"/>
        <v>1.5224727600000001</v>
      </c>
    </row>
    <row r="148" spans="3:24" x14ac:dyDescent="0.3">
      <c r="C148">
        <v>12.7</v>
      </c>
      <c r="D148">
        <v>3.2557999999999997E-2</v>
      </c>
      <c r="E148">
        <v>-6.3766000000000003E-2</v>
      </c>
      <c r="F148">
        <f t="shared" si="4"/>
        <v>0.31939397999999997</v>
      </c>
    </row>
    <row r="149" spans="3:24" x14ac:dyDescent="0.3">
      <c r="C149">
        <v>12.8</v>
      </c>
      <c r="D149">
        <v>3.4174000000000003E-2</v>
      </c>
      <c r="E149">
        <v>-6.3809000000000005E-2</v>
      </c>
      <c r="F149">
        <f t="shared" si="4"/>
        <v>0.33524694000000005</v>
      </c>
    </row>
    <row r="150" spans="3:24" x14ac:dyDescent="0.3">
      <c r="C150">
        <v>12.9</v>
      </c>
      <c r="D150">
        <v>3.5143000000000001E-2</v>
      </c>
      <c r="E150">
        <v>-6.4003000000000004E-2</v>
      </c>
      <c r="F150">
        <f t="shared" ref="F150:F213" si="7">D150*9.81</f>
        <v>0.34475283000000001</v>
      </c>
    </row>
    <row r="151" spans="3:24" x14ac:dyDescent="0.3">
      <c r="C151">
        <v>13</v>
      </c>
      <c r="D151">
        <v>3.4659000000000002E-2</v>
      </c>
      <c r="E151">
        <v>-6.3981999999999997E-2</v>
      </c>
      <c r="F151">
        <f t="shared" si="7"/>
        <v>0.34000479000000006</v>
      </c>
    </row>
    <row r="152" spans="3:24" x14ac:dyDescent="0.3">
      <c r="C152">
        <v>13.1</v>
      </c>
      <c r="D152">
        <v>3.3607999999999999E-2</v>
      </c>
      <c r="E152">
        <v>-6.3852999999999993E-2</v>
      </c>
      <c r="F152">
        <f t="shared" si="7"/>
        <v>0.32969448000000001</v>
      </c>
    </row>
    <row r="153" spans="3:24" x14ac:dyDescent="0.3">
      <c r="C153">
        <v>13.2</v>
      </c>
      <c r="D153">
        <v>3.3850999999999999E-2</v>
      </c>
      <c r="E153">
        <v>-6.4089999999999994E-2</v>
      </c>
      <c r="F153">
        <f t="shared" si="7"/>
        <v>0.33207830999999999</v>
      </c>
    </row>
    <row r="154" spans="3:24" x14ac:dyDescent="0.3">
      <c r="C154">
        <v>13.3</v>
      </c>
      <c r="D154">
        <v>3.4174000000000003E-2</v>
      </c>
      <c r="E154">
        <v>-6.4455999999999999E-2</v>
      </c>
      <c r="F154">
        <f t="shared" si="7"/>
        <v>0.33524694000000005</v>
      </c>
    </row>
    <row r="155" spans="3:24" x14ac:dyDescent="0.3">
      <c r="C155">
        <v>13.4</v>
      </c>
      <c r="D155">
        <v>3.3203999999999997E-2</v>
      </c>
      <c r="E155">
        <v>-6.3895999999999994E-2</v>
      </c>
      <c r="F155">
        <f t="shared" si="7"/>
        <v>0.32573123999999998</v>
      </c>
    </row>
    <row r="156" spans="3:24" x14ac:dyDescent="0.3">
      <c r="C156">
        <v>13.5</v>
      </c>
      <c r="D156">
        <v>3.1508000000000001E-2</v>
      </c>
      <c r="E156">
        <v>-6.3809000000000005E-2</v>
      </c>
      <c r="F156">
        <f t="shared" si="7"/>
        <v>0.30909348000000003</v>
      </c>
    </row>
    <row r="157" spans="3:24" x14ac:dyDescent="0.3">
      <c r="C157">
        <v>13.6</v>
      </c>
      <c r="D157">
        <v>3.0619E-2</v>
      </c>
      <c r="E157">
        <v>-6.3895999999999994E-2</v>
      </c>
      <c r="F157">
        <f t="shared" si="7"/>
        <v>0.30037239000000004</v>
      </c>
    </row>
    <row r="158" spans="3:24" x14ac:dyDescent="0.3">
      <c r="C158">
        <v>13.7</v>
      </c>
      <c r="D158">
        <v>3.2072999999999997E-2</v>
      </c>
      <c r="E158">
        <v>-6.3874E-2</v>
      </c>
      <c r="F158">
        <f t="shared" si="7"/>
        <v>0.31463613000000001</v>
      </c>
    </row>
    <row r="159" spans="3:24" x14ac:dyDescent="0.3">
      <c r="C159">
        <v>13.8</v>
      </c>
      <c r="D159">
        <v>3.3203999999999997E-2</v>
      </c>
      <c r="E159">
        <v>-6.3701999999999995E-2</v>
      </c>
      <c r="F159">
        <f t="shared" si="7"/>
        <v>0.32573123999999998</v>
      </c>
    </row>
    <row r="160" spans="3:24" x14ac:dyDescent="0.3">
      <c r="C160">
        <v>13.9</v>
      </c>
      <c r="D160">
        <v>3.2235E-2</v>
      </c>
      <c r="E160">
        <v>-6.3507999999999995E-2</v>
      </c>
      <c r="F160">
        <f t="shared" si="7"/>
        <v>0.31622535000000002</v>
      </c>
    </row>
    <row r="161" spans="3:6" x14ac:dyDescent="0.3">
      <c r="C161">
        <v>14</v>
      </c>
      <c r="D161">
        <v>3.0457999999999999E-2</v>
      </c>
      <c r="E161">
        <v>-6.3658999999999993E-2</v>
      </c>
      <c r="F161">
        <f t="shared" si="7"/>
        <v>0.29879297999999999</v>
      </c>
    </row>
    <row r="162" spans="3:6" x14ac:dyDescent="0.3">
      <c r="C162">
        <v>14.1</v>
      </c>
      <c r="D162">
        <v>3.0537999999999999E-2</v>
      </c>
      <c r="E162">
        <v>-6.3701999999999995E-2</v>
      </c>
      <c r="F162">
        <f t="shared" si="7"/>
        <v>0.29957778000000002</v>
      </c>
    </row>
    <row r="163" spans="3:6" x14ac:dyDescent="0.3">
      <c r="C163">
        <v>14.2</v>
      </c>
      <c r="D163">
        <v>3.1669000000000003E-2</v>
      </c>
      <c r="E163">
        <v>-6.3744999999999996E-2</v>
      </c>
      <c r="F163">
        <f t="shared" si="7"/>
        <v>0.31067289000000003</v>
      </c>
    </row>
    <row r="164" spans="3:6" x14ac:dyDescent="0.3">
      <c r="C164">
        <v>14.3</v>
      </c>
      <c r="D164">
        <v>3.0780999999999999E-2</v>
      </c>
      <c r="E164">
        <v>-6.3615000000000005E-2</v>
      </c>
      <c r="F164">
        <f t="shared" si="7"/>
        <v>0.30196160999999999</v>
      </c>
    </row>
    <row r="165" spans="3:6" x14ac:dyDescent="0.3">
      <c r="C165">
        <v>14.4</v>
      </c>
      <c r="D165">
        <v>2.9811000000000001E-2</v>
      </c>
      <c r="E165">
        <v>-6.3938999999999996E-2</v>
      </c>
      <c r="F165">
        <f t="shared" si="7"/>
        <v>0.29244591000000003</v>
      </c>
    </row>
    <row r="166" spans="3:6" x14ac:dyDescent="0.3">
      <c r="C166">
        <v>14.5</v>
      </c>
      <c r="D166">
        <v>2.8598999999999999E-2</v>
      </c>
      <c r="E166">
        <v>-6.3895999999999994E-2</v>
      </c>
      <c r="F166">
        <f t="shared" si="7"/>
        <v>0.28055618999999998</v>
      </c>
    </row>
    <row r="167" spans="3:6" x14ac:dyDescent="0.3">
      <c r="C167">
        <v>14.6</v>
      </c>
      <c r="D167">
        <v>2.8598999999999999E-2</v>
      </c>
      <c r="E167">
        <v>-6.4240000000000005E-2</v>
      </c>
      <c r="F167">
        <f t="shared" si="7"/>
        <v>0.28055618999999998</v>
      </c>
    </row>
    <row r="168" spans="3:6" x14ac:dyDescent="0.3">
      <c r="C168">
        <v>14.7</v>
      </c>
      <c r="D168">
        <v>2.8275999999999999E-2</v>
      </c>
      <c r="E168">
        <v>-6.4628000000000005E-2</v>
      </c>
      <c r="F168">
        <f t="shared" si="7"/>
        <v>0.27738755999999998</v>
      </c>
    </row>
    <row r="169" spans="3:6" x14ac:dyDescent="0.3">
      <c r="C169">
        <v>14.8</v>
      </c>
      <c r="D169">
        <v>2.8115000000000001E-2</v>
      </c>
      <c r="E169">
        <v>-6.4391000000000004E-2</v>
      </c>
      <c r="F169">
        <f t="shared" si="7"/>
        <v>0.27580815000000003</v>
      </c>
    </row>
    <row r="170" spans="3:6" x14ac:dyDescent="0.3">
      <c r="C170">
        <v>14.9</v>
      </c>
      <c r="D170">
        <v>2.8034E-2</v>
      </c>
      <c r="E170">
        <v>-6.4369999999999997E-2</v>
      </c>
      <c r="F170">
        <f t="shared" si="7"/>
        <v>0.27501354</v>
      </c>
    </row>
    <row r="171" spans="3:6" x14ac:dyDescent="0.3">
      <c r="C171">
        <v>15</v>
      </c>
      <c r="D171">
        <v>2.9973E-2</v>
      </c>
      <c r="E171">
        <v>-6.3895999999999994E-2</v>
      </c>
      <c r="F171">
        <f t="shared" si="7"/>
        <v>0.29403513000000003</v>
      </c>
    </row>
    <row r="172" spans="3:6" x14ac:dyDescent="0.3">
      <c r="C172">
        <v>15.1</v>
      </c>
      <c r="D172">
        <v>3.1345999999999999E-2</v>
      </c>
      <c r="E172">
        <v>-6.3744999999999996E-2</v>
      </c>
      <c r="F172">
        <f t="shared" si="7"/>
        <v>0.30750426000000003</v>
      </c>
    </row>
    <row r="173" spans="3:6" x14ac:dyDescent="0.3">
      <c r="C173">
        <v>15.2</v>
      </c>
      <c r="D173">
        <v>3.0457999999999999E-2</v>
      </c>
      <c r="E173">
        <v>-6.3335000000000002E-2</v>
      </c>
      <c r="F173">
        <f t="shared" si="7"/>
        <v>0.29879297999999999</v>
      </c>
    </row>
    <row r="174" spans="3:6" x14ac:dyDescent="0.3">
      <c r="C174">
        <v>15.3</v>
      </c>
      <c r="D174">
        <v>3.2557999999999997E-2</v>
      </c>
      <c r="E174">
        <v>-6.3422000000000006E-2</v>
      </c>
      <c r="F174">
        <f t="shared" si="7"/>
        <v>0.31939397999999997</v>
      </c>
    </row>
    <row r="175" spans="3:6" x14ac:dyDescent="0.3">
      <c r="C175">
        <v>15.4</v>
      </c>
      <c r="D175">
        <v>3.9586999999999997E-2</v>
      </c>
      <c r="E175">
        <v>-6.3529000000000002E-2</v>
      </c>
      <c r="F175">
        <f t="shared" si="7"/>
        <v>0.38834847</v>
      </c>
    </row>
    <row r="176" spans="3:6" x14ac:dyDescent="0.3">
      <c r="C176">
        <v>15.5</v>
      </c>
      <c r="D176">
        <v>3.9910000000000001E-2</v>
      </c>
      <c r="E176">
        <v>-6.3442999999999999E-2</v>
      </c>
      <c r="F176">
        <f t="shared" si="7"/>
        <v>0.39151710000000001</v>
      </c>
    </row>
    <row r="177" spans="3:6" x14ac:dyDescent="0.3">
      <c r="C177">
        <v>15.6</v>
      </c>
      <c r="D177">
        <v>3.2476999999999999E-2</v>
      </c>
      <c r="E177">
        <v>-6.3572000000000004E-2</v>
      </c>
      <c r="F177">
        <f t="shared" si="7"/>
        <v>0.31859936999999999</v>
      </c>
    </row>
    <row r="178" spans="3:6" x14ac:dyDescent="0.3">
      <c r="C178">
        <v>15.7</v>
      </c>
      <c r="D178">
        <v>3.8133E-2</v>
      </c>
      <c r="E178">
        <v>-6.3895999999999994E-2</v>
      </c>
      <c r="F178">
        <f t="shared" si="7"/>
        <v>0.37408473000000003</v>
      </c>
    </row>
    <row r="179" spans="3:6" x14ac:dyDescent="0.3">
      <c r="C179">
        <v>15.8</v>
      </c>
      <c r="D179">
        <v>4.5241999999999997E-2</v>
      </c>
      <c r="E179">
        <v>-6.4283999999999994E-2</v>
      </c>
      <c r="F179">
        <f t="shared" si="7"/>
        <v>0.44382401999999999</v>
      </c>
    </row>
    <row r="180" spans="3:6" x14ac:dyDescent="0.3">
      <c r="C180">
        <v>15.9</v>
      </c>
      <c r="D180">
        <v>3.7324999999999997E-2</v>
      </c>
      <c r="E180">
        <v>-6.3981999999999997E-2</v>
      </c>
      <c r="F180">
        <f t="shared" si="7"/>
        <v>0.36615824999999996</v>
      </c>
    </row>
    <row r="181" spans="3:6" x14ac:dyDescent="0.3">
      <c r="C181">
        <v>16</v>
      </c>
      <c r="D181">
        <v>3.0054000000000001E-2</v>
      </c>
      <c r="E181">
        <v>-6.4024999999999999E-2</v>
      </c>
      <c r="F181">
        <f t="shared" si="7"/>
        <v>0.29482974000000001</v>
      </c>
    </row>
    <row r="182" spans="3:6" x14ac:dyDescent="0.3">
      <c r="C182">
        <v>16.100000000000001</v>
      </c>
      <c r="D182">
        <v>2.9488E-2</v>
      </c>
      <c r="E182">
        <v>-6.4197000000000004E-2</v>
      </c>
      <c r="F182">
        <f t="shared" si="7"/>
        <v>0.28927728000000003</v>
      </c>
    </row>
    <row r="183" spans="3:6" x14ac:dyDescent="0.3">
      <c r="C183">
        <v>16.2</v>
      </c>
      <c r="D183">
        <v>2.9811000000000001E-2</v>
      </c>
      <c r="E183">
        <v>-6.4240000000000005E-2</v>
      </c>
      <c r="F183">
        <f t="shared" si="7"/>
        <v>0.29244591000000003</v>
      </c>
    </row>
    <row r="184" spans="3:6" x14ac:dyDescent="0.3">
      <c r="C184">
        <v>16.3</v>
      </c>
      <c r="D184">
        <v>3.1185000000000001E-2</v>
      </c>
      <c r="E184">
        <v>-6.3874E-2</v>
      </c>
      <c r="F184">
        <f t="shared" si="7"/>
        <v>0.30592485000000003</v>
      </c>
    </row>
    <row r="185" spans="3:6" x14ac:dyDescent="0.3">
      <c r="C185">
        <v>16.399999999999999</v>
      </c>
      <c r="D185">
        <v>3.1104E-2</v>
      </c>
      <c r="E185">
        <v>-6.3701999999999995E-2</v>
      </c>
      <c r="F185">
        <f t="shared" si="7"/>
        <v>0.30513024</v>
      </c>
    </row>
    <row r="186" spans="3:6" x14ac:dyDescent="0.3">
      <c r="C186">
        <v>16.5</v>
      </c>
      <c r="D186">
        <v>3.0054000000000001E-2</v>
      </c>
      <c r="E186">
        <v>-6.3787999999999997E-2</v>
      </c>
      <c r="F186">
        <f t="shared" si="7"/>
        <v>0.29482974000000001</v>
      </c>
    </row>
    <row r="187" spans="3:6" x14ac:dyDescent="0.3">
      <c r="C187">
        <v>16.600000000000001</v>
      </c>
      <c r="D187">
        <v>3.0780999999999999E-2</v>
      </c>
      <c r="E187">
        <v>-6.3529000000000002E-2</v>
      </c>
      <c r="F187">
        <f t="shared" si="7"/>
        <v>0.30196160999999999</v>
      </c>
    </row>
    <row r="188" spans="3:6" x14ac:dyDescent="0.3">
      <c r="C188">
        <v>16.7</v>
      </c>
      <c r="D188">
        <v>3.2072999999999997E-2</v>
      </c>
      <c r="E188">
        <v>-6.3249E-2</v>
      </c>
      <c r="F188">
        <f t="shared" si="7"/>
        <v>0.31463613000000001</v>
      </c>
    </row>
    <row r="189" spans="3:6" x14ac:dyDescent="0.3">
      <c r="C189">
        <v>16.8</v>
      </c>
      <c r="D189">
        <v>3.2639000000000001E-2</v>
      </c>
      <c r="E189">
        <v>-6.3228000000000006E-2</v>
      </c>
      <c r="F189">
        <f t="shared" si="7"/>
        <v>0.32018859000000005</v>
      </c>
    </row>
    <row r="190" spans="3:6" x14ac:dyDescent="0.3">
      <c r="C190">
        <v>16.899999999999999</v>
      </c>
      <c r="D190">
        <v>3.2719999999999999E-2</v>
      </c>
      <c r="E190">
        <v>-6.3572000000000004E-2</v>
      </c>
      <c r="F190">
        <f t="shared" si="7"/>
        <v>0.32098320000000002</v>
      </c>
    </row>
    <row r="191" spans="3:6" x14ac:dyDescent="0.3">
      <c r="C191">
        <v>17</v>
      </c>
      <c r="D191">
        <v>2.8598999999999999E-2</v>
      </c>
      <c r="E191">
        <v>-6.3723000000000002E-2</v>
      </c>
      <c r="F191">
        <f t="shared" si="7"/>
        <v>0.28055618999999998</v>
      </c>
    </row>
    <row r="192" spans="3:6" x14ac:dyDescent="0.3">
      <c r="C192">
        <v>17.100000000000001</v>
      </c>
      <c r="D192">
        <v>2.7952999999999999E-2</v>
      </c>
      <c r="E192">
        <v>-6.4283999999999994E-2</v>
      </c>
      <c r="F192">
        <f t="shared" si="7"/>
        <v>0.27421893000000003</v>
      </c>
    </row>
    <row r="193" spans="3:6" x14ac:dyDescent="0.3">
      <c r="C193">
        <v>17.2</v>
      </c>
      <c r="D193">
        <v>2.9973E-2</v>
      </c>
      <c r="E193">
        <v>-6.4305000000000001E-2</v>
      </c>
      <c r="F193">
        <f t="shared" si="7"/>
        <v>0.29403513000000003</v>
      </c>
    </row>
    <row r="194" spans="3:6" x14ac:dyDescent="0.3">
      <c r="C194">
        <v>17.3</v>
      </c>
      <c r="D194">
        <v>2.9488E-2</v>
      </c>
      <c r="E194">
        <v>-6.4024999999999999E-2</v>
      </c>
      <c r="F194">
        <f t="shared" si="7"/>
        <v>0.28927728000000003</v>
      </c>
    </row>
    <row r="195" spans="3:6" x14ac:dyDescent="0.3">
      <c r="C195">
        <v>17.399999999999999</v>
      </c>
      <c r="D195">
        <v>2.9729999999999999E-2</v>
      </c>
      <c r="E195">
        <v>-6.4024999999999999E-2</v>
      </c>
      <c r="F195">
        <f t="shared" si="7"/>
        <v>0.2916513</v>
      </c>
    </row>
    <row r="196" spans="3:6" x14ac:dyDescent="0.3">
      <c r="C196">
        <v>17.5</v>
      </c>
      <c r="D196">
        <v>3.0619E-2</v>
      </c>
      <c r="E196">
        <v>-6.3917000000000002E-2</v>
      </c>
      <c r="F196">
        <f t="shared" si="7"/>
        <v>0.30037239000000004</v>
      </c>
    </row>
    <row r="197" spans="3:6" x14ac:dyDescent="0.3">
      <c r="C197">
        <v>17.600000000000001</v>
      </c>
      <c r="D197">
        <v>3.1265000000000001E-2</v>
      </c>
      <c r="E197">
        <v>-6.4262E-2</v>
      </c>
      <c r="F197">
        <f t="shared" si="7"/>
        <v>0.30670965</v>
      </c>
    </row>
    <row r="198" spans="3:6" x14ac:dyDescent="0.3">
      <c r="C198">
        <v>17.7</v>
      </c>
      <c r="D198">
        <v>2.8923000000000001E-2</v>
      </c>
      <c r="E198">
        <v>-6.3917000000000002E-2</v>
      </c>
      <c r="F198">
        <f t="shared" si="7"/>
        <v>0.28373463000000004</v>
      </c>
    </row>
    <row r="199" spans="3:6" x14ac:dyDescent="0.3">
      <c r="C199">
        <v>17.8</v>
      </c>
      <c r="D199">
        <v>2.7872000000000001E-2</v>
      </c>
      <c r="E199">
        <v>-6.3507999999999995E-2</v>
      </c>
      <c r="F199">
        <f t="shared" si="7"/>
        <v>0.27342432</v>
      </c>
    </row>
    <row r="200" spans="3:6" x14ac:dyDescent="0.3">
      <c r="C200">
        <v>17.899999999999999</v>
      </c>
      <c r="D200">
        <v>2.9083999999999999E-2</v>
      </c>
      <c r="E200">
        <v>-6.3960000000000003E-2</v>
      </c>
      <c r="F200">
        <f t="shared" si="7"/>
        <v>0.28531403999999999</v>
      </c>
    </row>
    <row r="201" spans="3:6" x14ac:dyDescent="0.3">
      <c r="C201">
        <v>18</v>
      </c>
      <c r="D201">
        <v>2.9406999999999999E-2</v>
      </c>
      <c r="E201">
        <v>-6.4175999999999997E-2</v>
      </c>
      <c r="F201">
        <f t="shared" si="7"/>
        <v>0.28848267</v>
      </c>
    </row>
    <row r="202" spans="3:6" x14ac:dyDescent="0.3">
      <c r="C202">
        <v>18.100000000000001</v>
      </c>
      <c r="D202">
        <v>2.8680000000000001E-2</v>
      </c>
      <c r="E202">
        <v>-6.3917000000000002E-2</v>
      </c>
      <c r="F202">
        <f t="shared" si="7"/>
        <v>0.28135080000000001</v>
      </c>
    </row>
    <row r="203" spans="3:6" x14ac:dyDescent="0.3">
      <c r="C203">
        <v>18.2</v>
      </c>
      <c r="D203">
        <v>2.9165E-2</v>
      </c>
      <c r="E203">
        <v>-6.3809000000000005E-2</v>
      </c>
      <c r="F203">
        <f t="shared" si="7"/>
        <v>0.28610865000000002</v>
      </c>
    </row>
    <row r="204" spans="3:6" x14ac:dyDescent="0.3">
      <c r="C204">
        <v>18.3</v>
      </c>
      <c r="D204">
        <v>2.8680000000000001E-2</v>
      </c>
      <c r="E204">
        <v>-6.4154000000000003E-2</v>
      </c>
      <c r="F204">
        <f t="shared" si="7"/>
        <v>0.28135080000000001</v>
      </c>
    </row>
    <row r="205" spans="3:6" x14ac:dyDescent="0.3">
      <c r="C205">
        <v>18.399999999999999</v>
      </c>
      <c r="D205">
        <v>2.8842E-2</v>
      </c>
      <c r="E205">
        <v>-6.4305000000000001E-2</v>
      </c>
      <c r="F205">
        <f t="shared" si="7"/>
        <v>0.28294002000000001</v>
      </c>
    </row>
    <row r="206" spans="3:6" x14ac:dyDescent="0.3">
      <c r="C206">
        <v>18.5</v>
      </c>
      <c r="D206">
        <v>2.9406999999999999E-2</v>
      </c>
      <c r="E206">
        <v>-6.4434000000000005E-2</v>
      </c>
      <c r="F206">
        <f t="shared" si="7"/>
        <v>0.28848267</v>
      </c>
    </row>
    <row r="207" spans="3:6" x14ac:dyDescent="0.3">
      <c r="C207">
        <v>18.600000000000001</v>
      </c>
      <c r="D207">
        <v>2.9326000000000001E-2</v>
      </c>
      <c r="E207">
        <v>-6.4046000000000006E-2</v>
      </c>
      <c r="F207">
        <f t="shared" si="7"/>
        <v>0.28768806000000002</v>
      </c>
    </row>
    <row r="208" spans="3:6" x14ac:dyDescent="0.3">
      <c r="C208">
        <v>18.7</v>
      </c>
      <c r="D208">
        <v>3.1588999999999999E-2</v>
      </c>
      <c r="E208">
        <v>-6.3938999999999996E-2</v>
      </c>
      <c r="F208">
        <f t="shared" si="7"/>
        <v>0.30988809</v>
      </c>
    </row>
    <row r="209" spans="3:6" x14ac:dyDescent="0.3">
      <c r="C209">
        <v>18.8</v>
      </c>
      <c r="D209">
        <v>3.2315999999999998E-2</v>
      </c>
      <c r="E209">
        <v>-6.3981999999999997E-2</v>
      </c>
      <c r="F209">
        <f t="shared" si="7"/>
        <v>0.31701995999999999</v>
      </c>
    </row>
    <row r="210" spans="3:6" x14ac:dyDescent="0.3">
      <c r="C210">
        <v>18.899999999999999</v>
      </c>
      <c r="D210">
        <v>5.5825E-2</v>
      </c>
      <c r="E210">
        <v>-6.3723000000000002E-2</v>
      </c>
      <c r="F210">
        <f t="shared" si="7"/>
        <v>0.54764325000000003</v>
      </c>
    </row>
    <row r="211" spans="3:6" x14ac:dyDescent="0.3">
      <c r="C211">
        <v>19</v>
      </c>
      <c r="D211">
        <v>6.5682000000000004E-2</v>
      </c>
      <c r="E211">
        <v>-6.3464999999999994E-2</v>
      </c>
      <c r="F211">
        <f t="shared" si="7"/>
        <v>0.64434042000000002</v>
      </c>
    </row>
    <row r="212" spans="3:6" x14ac:dyDescent="0.3">
      <c r="C212">
        <v>19.100000000000001</v>
      </c>
      <c r="D212">
        <v>4.3061000000000002E-2</v>
      </c>
      <c r="E212">
        <v>-6.3162999999999997E-2</v>
      </c>
      <c r="F212">
        <f t="shared" si="7"/>
        <v>0.42242841000000003</v>
      </c>
    </row>
    <row r="213" spans="3:6" x14ac:dyDescent="0.3">
      <c r="C213">
        <v>19.2</v>
      </c>
      <c r="D213">
        <v>3.2961999999999998E-2</v>
      </c>
      <c r="E213">
        <v>-6.3464999999999994E-2</v>
      </c>
      <c r="F213">
        <f t="shared" si="7"/>
        <v>0.32335722</v>
      </c>
    </row>
    <row r="214" spans="3:6" x14ac:dyDescent="0.3">
      <c r="C214">
        <v>19.3</v>
      </c>
      <c r="D214">
        <v>3.1426999999999997E-2</v>
      </c>
      <c r="E214">
        <v>-6.3442999999999999E-2</v>
      </c>
      <c r="F214">
        <f t="shared" ref="F214:F277" si="8">D214*9.81</f>
        <v>0.30829887</v>
      </c>
    </row>
    <row r="215" spans="3:6" x14ac:dyDescent="0.3">
      <c r="C215">
        <v>19.399999999999999</v>
      </c>
      <c r="D215">
        <v>3.7485999999999998E-2</v>
      </c>
      <c r="E215">
        <v>-6.3399999999999998E-2</v>
      </c>
      <c r="F215">
        <f t="shared" si="8"/>
        <v>0.36773766000000002</v>
      </c>
    </row>
    <row r="216" spans="3:6" x14ac:dyDescent="0.3">
      <c r="C216">
        <v>19.5</v>
      </c>
      <c r="D216">
        <v>3.7163000000000002E-2</v>
      </c>
      <c r="E216">
        <v>-6.3507999999999995E-2</v>
      </c>
      <c r="F216">
        <f t="shared" si="8"/>
        <v>0.36456903000000002</v>
      </c>
    </row>
    <row r="217" spans="3:6" x14ac:dyDescent="0.3">
      <c r="C217">
        <v>19.600000000000001</v>
      </c>
      <c r="D217">
        <v>3.0700000000000002E-2</v>
      </c>
      <c r="E217">
        <v>-6.3507999999999995E-2</v>
      </c>
      <c r="F217">
        <f t="shared" si="8"/>
        <v>0.30116700000000002</v>
      </c>
    </row>
    <row r="218" spans="3:6" x14ac:dyDescent="0.3">
      <c r="C218">
        <v>19.7</v>
      </c>
      <c r="D218">
        <v>3.2154000000000002E-2</v>
      </c>
      <c r="E218">
        <v>-6.3205999999999998E-2</v>
      </c>
      <c r="F218">
        <f t="shared" si="8"/>
        <v>0.31543074000000004</v>
      </c>
    </row>
    <row r="219" spans="3:6" x14ac:dyDescent="0.3">
      <c r="C219">
        <v>19.8</v>
      </c>
      <c r="D219">
        <v>3.2800000000000003E-2</v>
      </c>
      <c r="E219">
        <v>-6.3593999999999998E-2</v>
      </c>
      <c r="F219">
        <f t="shared" si="8"/>
        <v>0.32176800000000005</v>
      </c>
    </row>
    <row r="220" spans="3:6" x14ac:dyDescent="0.3">
      <c r="C220">
        <v>19.899999999999999</v>
      </c>
      <c r="D220">
        <v>3.0296E-2</v>
      </c>
      <c r="E220">
        <v>-6.4240000000000005E-2</v>
      </c>
      <c r="F220">
        <f t="shared" si="8"/>
        <v>0.29720376000000004</v>
      </c>
    </row>
    <row r="221" spans="3:6" x14ac:dyDescent="0.3">
      <c r="C221">
        <v>20</v>
      </c>
      <c r="D221">
        <v>4.7503999999999998E-2</v>
      </c>
      <c r="E221">
        <v>-6.4283999999999994E-2</v>
      </c>
      <c r="F221">
        <f t="shared" si="8"/>
        <v>0.46601424000000002</v>
      </c>
    </row>
    <row r="222" spans="3:6" x14ac:dyDescent="0.3">
      <c r="C222">
        <v>20.100000000000001</v>
      </c>
      <c r="D222">
        <v>7.4245000000000005E-2</v>
      </c>
      <c r="E222">
        <v>-6.4455999999999999E-2</v>
      </c>
      <c r="F222">
        <f t="shared" si="8"/>
        <v>0.72834345000000011</v>
      </c>
    </row>
    <row r="223" spans="3:6" x14ac:dyDescent="0.3">
      <c r="C223">
        <v>20.2</v>
      </c>
      <c r="D223">
        <v>7.0366999999999999E-2</v>
      </c>
      <c r="E223">
        <v>-6.4154000000000003E-2</v>
      </c>
      <c r="F223">
        <f t="shared" si="8"/>
        <v>0.69030027000000005</v>
      </c>
    </row>
    <row r="224" spans="3:6" x14ac:dyDescent="0.3">
      <c r="C224">
        <v>20.3</v>
      </c>
      <c r="D224">
        <v>5.7279999999999998E-2</v>
      </c>
      <c r="E224">
        <v>-6.4175999999999997E-2</v>
      </c>
      <c r="F224">
        <f t="shared" si="8"/>
        <v>0.56191679999999999</v>
      </c>
    </row>
    <row r="225" spans="3:6" x14ac:dyDescent="0.3">
      <c r="C225">
        <v>20.399999999999999</v>
      </c>
      <c r="D225">
        <v>4.7503999999999998E-2</v>
      </c>
      <c r="E225">
        <v>-6.4111000000000001E-2</v>
      </c>
      <c r="F225">
        <f t="shared" si="8"/>
        <v>0.46601424000000002</v>
      </c>
    </row>
    <row r="226" spans="3:6" x14ac:dyDescent="0.3">
      <c r="C226">
        <v>20.5</v>
      </c>
      <c r="D226">
        <v>3.6274000000000001E-2</v>
      </c>
      <c r="E226">
        <v>-6.4111000000000001E-2</v>
      </c>
      <c r="F226">
        <f t="shared" si="8"/>
        <v>0.35584794000000003</v>
      </c>
    </row>
    <row r="227" spans="3:6" x14ac:dyDescent="0.3">
      <c r="C227">
        <v>20.6</v>
      </c>
      <c r="D227">
        <v>3.3688999999999997E-2</v>
      </c>
      <c r="E227">
        <v>-6.4175999999999997E-2</v>
      </c>
      <c r="F227">
        <f t="shared" si="8"/>
        <v>0.33048908999999999</v>
      </c>
    </row>
    <row r="228" spans="3:6" x14ac:dyDescent="0.3">
      <c r="C228">
        <v>20.7</v>
      </c>
      <c r="D228">
        <v>4.8797E-2</v>
      </c>
      <c r="E228">
        <v>-6.3895999999999994E-2</v>
      </c>
      <c r="F228">
        <f t="shared" si="8"/>
        <v>0.47869857000000005</v>
      </c>
    </row>
    <row r="229" spans="3:6" x14ac:dyDescent="0.3">
      <c r="C229">
        <v>20.8</v>
      </c>
      <c r="D229">
        <v>6.5357999999999999E-2</v>
      </c>
      <c r="E229">
        <v>-6.3981999999999997E-2</v>
      </c>
      <c r="F229">
        <f t="shared" si="8"/>
        <v>0.64116198000000002</v>
      </c>
    </row>
    <row r="230" spans="3:6" x14ac:dyDescent="0.3">
      <c r="C230">
        <v>20.9</v>
      </c>
      <c r="D230">
        <v>5.3482000000000002E-2</v>
      </c>
      <c r="E230">
        <v>-6.368E-2</v>
      </c>
      <c r="F230">
        <f t="shared" si="8"/>
        <v>0.52465842000000007</v>
      </c>
    </row>
    <row r="231" spans="3:6" x14ac:dyDescent="0.3">
      <c r="C231">
        <v>21</v>
      </c>
      <c r="D231">
        <v>3.9747999999999999E-2</v>
      </c>
      <c r="E231">
        <v>-6.3422000000000006E-2</v>
      </c>
      <c r="F231">
        <f t="shared" si="8"/>
        <v>0.38992788</v>
      </c>
    </row>
    <row r="232" spans="3:6" x14ac:dyDescent="0.3">
      <c r="C232">
        <v>21.1</v>
      </c>
      <c r="D232">
        <v>3.6032000000000002E-2</v>
      </c>
      <c r="E232">
        <v>-6.3442999999999999E-2</v>
      </c>
      <c r="F232">
        <f t="shared" si="8"/>
        <v>0.35347392000000005</v>
      </c>
    </row>
    <row r="233" spans="3:6" x14ac:dyDescent="0.3">
      <c r="C233">
        <v>21.2</v>
      </c>
      <c r="D233">
        <v>3.2072999999999997E-2</v>
      </c>
      <c r="E233">
        <v>-6.3701999999999995E-2</v>
      </c>
      <c r="F233">
        <f t="shared" si="8"/>
        <v>0.31463613000000001</v>
      </c>
    </row>
    <row r="234" spans="3:6" x14ac:dyDescent="0.3">
      <c r="C234">
        <v>21.3</v>
      </c>
      <c r="D234">
        <v>3.3043000000000003E-2</v>
      </c>
      <c r="E234">
        <v>-6.3874E-2</v>
      </c>
      <c r="F234">
        <f t="shared" si="8"/>
        <v>0.32415183000000003</v>
      </c>
    </row>
    <row r="235" spans="3:6" x14ac:dyDescent="0.3">
      <c r="C235">
        <v>21.4</v>
      </c>
      <c r="D235">
        <v>3.2072999999999997E-2</v>
      </c>
      <c r="E235">
        <v>-6.3787999999999997E-2</v>
      </c>
      <c r="F235">
        <f t="shared" si="8"/>
        <v>0.31463613000000001</v>
      </c>
    </row>
    <row r="236" spans="3:6" x14ac:dyDescent="0.3">
      <c r="C236">
        <v>21.5</v>
      </c>
      <c r="D236">
        <v>2.9406999999999999E-2</v>
      </c>
      <c r="E236">
        <v>-6.3960000000000003E-2</v>
      </c>
      <c r="F236">
        <f t="shared" si="8"/>
        <v>0.28848267</v>
      </c>
    </row>
    <row r="237" spans="3:6" x14ac:dyDescent="0.3">
      <c r="C237">
        <v>21.6</v>
      </c>
      <c r="D237">
        <v>3.0054000000000001E-2</v>
      </c>
      <c r="E237">
        <v>-6.3895999999999994E-2</v>
      </c>
      <c r="F237">
        <f t="shared" si="8"/>
        <v>0.29482974000000001</v>
      </c>
    </row>
    <row r="238" spans="3:6" x14ac:dyDescent="0.3">
      <c r="C238">
        <v>21.7</v>
      </c>
      <c r="D238">
        <v>3.1830999999999998E-2</v>
      </c>
      <c r="E238">
        <v>-6.4089999999999994E-2</v>
      </c>
      <c r="F238">
        <f t="shared" si="8"/>
        <v>0.31226210999999998</v>
      </c>
    </row>
    <row r="239" spans="3:6" x14ac:dyDescent="0.3">
      <c r="C239">
        <v>21.8</v>
      </c>
      <c r="D239">
        <v>3.2072999999999997E-2</v>
      </c>
      <c r="E239">
        <v>0</v>
      </c>
      <c r="F239">
        <f t="shared" si="8"/>
        <v>0.31463613000000001</v>
      </c>
    </row>
    <row r="240" spans="3:6" x14ac:dyDescent="0.3">
      <c r="C240">
        <v>21.9</v>
      </c>
      <c r="D240">
        <v>4.2494999999999998E-2</v>
      </c>
      <c r="E240" s="2">
        <v>-2.1549959999999999E-5</v>
      </c>
      <c r="F240">
        <f t="shared" si="8"/>
        <v>0.41687595</v>
      </c>
    </row>
    <row r="241" spans="3:6" x14ac:dyDescent="0.3">
      <c r="C241">
        <v>22</v>
      </c>
      <c r="D241">
        <v>4.0395E-2</v>
      </c>
      <c r="E241">
        <v>1.2899999999999999E-4</v>
      </c>
      <c r="F241">
        <f t="shared" si="8"/>
        <v>0.39627495000000001</v>
      </c>
    </row>
    <row r="242" spans="3:6" x14ac:dyDescent="0.3">
      <c r="C242">
        <v>22.1</v>
      </c>
      <c r="D242">
        <v>3.0134000000000001E-2</v>
      </c>
      <c r="E242" s="2">
        <v>4.3099919999999998E-5</v>
      </c>
      <c r="F242">
        <f t="shared" si="8"/>
        <v>0.29561454000000004</v>
      </c>
    </row>
    <row r="243" spans="3:6" x14ac:dyDescent="0.3">
      <c r="C243">
        <v>22.2</v>
      </c>
      <c r="D243">
        <v>3.1993000000000001E-2</v>
      </c>
      <c r="E243">
        <v>-1.7200000000000001E-4</v>
      </c>
      <c r="F243">
        <f t="shared" si="8"/>
        <v>0.31385133000000004</v>
      </c>
    </row>
    <row r="244" spans="3:6" x14ac:dyDescent="0.3">
      <c r="C244">
        <v>22.3</v>
      </c>
      <c r="D244">
        <v>3.2072999999999997E-2</v>
      </c>
      <c r="E244" s="2">
        <v>8.6199839999999997E-5</v>
      </c>
      <c r="F244">
        <f t="shared" si="8"/>
        <v>0.31463613000000001</v>
      </c>
    </row>
    <row r="245" spans="3:6" x14ac:dyDescent="0.3">
      <c r="C245">
        <v>22.4</v>
      </c>
      <c r="D245">
        <v>3.0942000000000001E-2</v>
      </c>
      <c r="E245">
        <v>2.5900000000000001E-4</v>
      </c>
      <c r="F245">
        <f t="shared" si="8"/>
        <v>0.30354102000000005</v>
      </c>
    </row>
    <row r="246" spans="3:6" x14ac:dyDescent="0.3">
      <c r="C246">
        <v>22.5</v>
      </c>
      <c r="D246">
        <v>0</v>
      </c>
      <c r="E246">
        <v>2.1499999999999999E-4</v>
      </c>
      <c r="F246">
        <f t="shared" si="8"/>
        <v>0</v>
      </c>
    </row>
    <row r="247" spans="3:6" x14ac:dyDescent="0.3">
      <c r="C247">
        <v>22.6</v>
      </c>
      <c r="D247">
        <v>2.42E-4</v>
      </c>
      <c r="E247">
        <v>-1.5100000000000001E-4</v>
      </c>
      <c r="F247">
        <f t="shared" si="8"/>
        <v>2.3740200000000001E-3</v>
      </c>
    </row>
    <row r="248" spans="3:6" x14ac:dyDescent="0.3">
      <c r="C248">
        <v>22.7</v>
      </c>
      <c r="D248">
        <v>2.4239999999999999E-3</v>
      </c>
      <c r="E248">
        <v>1.08E-4</v>
      </c>
      <c r="F248">
        <f t="shared" si="8"/>
        <v>2.3779439999999999E-2</v>
      </c>
    </row>
    <row r="249" spans="3:6" x14ac:dyDescent="0.3">
      <c r="C249">
        <v>22.8</v>
      </c>
      <c r="D249">
        <v>2.101E-3</v>
      </c>
      <c r="E249">
        <v>1.7200000000000001E-4</v>
      </c>
      <c r="F249">
        <f t="shared" si="8"/>
        <v>2.061081E-2</v>
      </c>
    </row>
    <row r="250" spans="3:6" x14ac:dyDescent="0.3">
      <c r="C250">
        <v>22.9</v>
      </c>
      <c r="D250">
        <v>1.0499999999999999E-3</v>
      </c>
      <c r="E250" s="2">
        <v>4.3099919999999998E-5</v>
      </c>
      <c r="F250">
        <f t="shared" si="8"/>
        <v>1.0300500000000001E-2</v>
      </c>
    </row>
    <row r="251" spans="3:6" x14ac:dyDescent="0.3">
      <c r="C251">
        <v>23</v>
      </c>
      <c r="D251">
        <v>3.2299999999999999E-4</v>
      </c>
      <c r="E251">
        <v>1.5100000000000001E-4</v>
      </c>
      <c r="F251">
        <f t="shared" si="8"/>
        <v>3.16863E-3</v>
      </c>
    </row>
    <row r="252" spans="3:6" x14ac:dyDescent="0.3">
      <c r="C252">
        <v>23.1</v>
      </c>
      <c r="D252">
        <v>3.2299999999999999E-4</v>
      </c>
      <c r="E252" s="2">
        <v>-2.1549959999999999E-5</v>
      </c>
      <c r="F252">
        <f t="shared" si="8"/>
        <v>3.16863E-3</v>
      </c>
    </row>
    <row r="253" spans="3:6" x14ac:dyDescent="0.3">
      <c r="C253">
        <v>23.2</v>
      </c>
      <c r="D253">
        <v>1.939E-3</v>
      </c>
      <c r="E253">
        <v>-2.3699999999999999E-4</v>
      </c>
      <c r="F253">
        <f t="shared" si="8"/>
        <v>1.9021590000000001E-2</v>
      </c>
    </row>
    <row r="254" spans="3:6" x14ac:dyDescent="0.3">
      <c r="C254">
        <v>23.3</v>
      </c>
      <c r="D254" s="2">
        <v>-8.5378039999999998E-14</v>
      </c>
      <c r="E254">
        <v>-4.0900000000000002E-4</v>
      </c>
      <c r="F254">
        <f t="shared" si="8"/>
        <v>-8.3755857239999998E-13</v>
      </c>
    </row>
    <row r="255" spans="3:6" x14ac:dyDescent="0.3">
      <c r="C255">
        <v>23.4</v>
      </c>
      <c r="D255">
        <v>7.6750000000000004E-3</v>
      </c>
      <c r="E255">
        <v>2.7999999999999998E-4</v>
      </c>
      <c r="F255">
        <f t="shared" si="8"/>
        <v>7.5291750000000005E-2</v>
      </c>
    </row>
    <row r="256" spans="3:6" x14ac:dyDescent="0.3">
      <c r="C256">
        <v>23.5</v>
      </c>
      <c r="D256">
        <v>6.5842999999999999E-2</v>
      </c>
      <c r="E256">
        <v>7.4349999999999998E-3</v>
      </c>
      <c r="F256">
        <f t="shared" si="8"/>
        <v>0.64591982999999997</v>
      </c>
    </row>
    <row r="257" spans="3:6" x14ac:dyDescent="0.3">
      <c r="C257">
        <v>23.6</v>
      </c>
      <c r="D257">
        <v>0.134272</v>
      </c>
      <c r="E257">
        <v>3.0515E-2</v>
      </c>
      <c r="F257">
        <f t="shared" si="8"/>
        <v>1.31720832</v>
      </c>
    </row>
    <row r="258" spans="3:6" x14ac:dyDescent="0.3">
      <c r="C258">
        <v>23.7</v>
      </c>
      <c r="D258">
        <v>0.17628199999999999</v>
      </c>
      <c r="E258">
        <v>6.7450999999999997E-2</v>
      </c>
      <c r="F258">
        <f t="shared" si="8"/>
        <v>1.72932642</v>
      </c>
    </row>
    <row r="259" spans="3:6" x14ac:dyDescent="0.3">
      <c r="C259">
        <v>23.8</v>
      </c>
      <c r="D259">
        <v>0.235097</v>
      </c>
      <c r="E259">
        <v>0.10372000000000001</v>
      </c>
      <c r="F259">
        <f t="shared" si="8"/>
        <v>2.30630157</v>
      </c>
    </row>
    <row r="260" spans="3:6" x14ac:dyDescent="0.3">
      <c r="C260">
        <v>23.9</v>
      </c>
      <c r="D260">
        <v>0.295931</v>
      </c>
      <c r="E260">
        <v>0.14533299999999999</v>
      </c>
      <c r="F260">
        <f t="shared" si="8"/>
        <v>2.9030831100000003</v>
      </c>
    </row>
    <row r="261" spans="3:6" x14ac:dyDescent="0.3">
      <c r="C261">
        <v>24</v>
      </c>
      <c r="D261">
        <v>0.36783300000000002</v>
      </c>
      <c r="E261">
        <v>0.191493</v>
      </c>
      <c r="F261">
        <f t="shared" si="8"/>
        <v>3.6084417300000005</v>
      </c>
    </row>
    <row r="262" spans="3:6" x14ac:dyDescent="0.3">
      <c r="C262">
        <v>24.1</v>
      </c>
      <c r="D262">
        <v>0.52044400000000002</v>
      </c>
      <c r="E262">
        <v>0.232158</v>
      </c>
      <c r="F262">
        <f t="shared" si="8"/>
        <v>5.1055556400000004</v>
      </c>
    </row>
    <row r="263" spans="3:6" x14ac:dyDescent="0.3">
      <c r="C263">
        <v>24.2</v>
      </c>
      <c r="D263">
        <v>0.77856599999999998</v>
      </c>
      <c r="E263">
        <v>0.26385799999999998</v>
      </c>
      <c r="F263">
        <f t="shared" si="8"/>
        <v>7.6377324600000005</v>
      </c>
    </row>
    <row r="264" spans="3:6" x14ac:dyDescent="0.3">
      <c r="C264">
        <v>24.3</v>
      </c>
      <c r="D264">
        <v>1.084595</v>
      </c>
      <c r="E264">
        <v>0.30292799999999998</v>
      </c>
      <c r="F264">
        <f t="shared" si="8"/>
        <v>10.63987695</v>
      </c>
    </row>
    <row r="265" spans="3:6" x14ac:dyDescent="0.3">
      <c r="C265">
        <v>24.4</v>
      </c>
      <c r="D265">
        <v>1.4032279999999999</v>
      </c>
      <c r="E265">
        <v>0.34964800000000001</v>
      </c>
      <c r="F265">
        <f t="shared" si="8"/>
        <v>13.765666680000001</v>
      </c>
    </row>
    <row r="266" spans="3:6" x14ac:dyDescent="0.3">
      <c r="C266">
        <v>24.5</v>
      </c>
      <c r="D266">
        <v>1.717498</v>
      </c>
      <c r="E266">
        <v>0.383654</v>
      </c>
      <c r="F266">
        <f t="shared" si="8"/>
        <v>16.84865538</v>
      </c>
    </row>
    <row r="267" spans="3:6" x14ac:dyDescent="0.3">
      <c r="C267">
        <v>24.6</v>
      </c>
      <c r="D267">
        <v>1.9931509999999999</v>
      </c>
      <c r="E267">
        <v>0.40985899999999997</v>
      </c>
      <c r="F267">
        <f t="shared" si="8"/>
        <v>19.552811309999999</v>
      </c>
    </row>
    <row r="268" spans="3:6" x14ac:dyDescent="0.3">
      <c r="C268">
        <v>24.7</v>
      </c>
      <c r="D268">
        <v>2.2843960000000001</v>
      </c>
      <c r="E268">
        <v>0.44261499999999998</v>
      </c>
      <c r="F268">
        <f t="shared" si="8"/>
        <v>22.409924760000003</v>
      </c>
    </row>
    <row r="269" spans="3:6" x14ac:dyDescent="0.3">
      <c r="C269">
        <v>24.8</v>
      </c>
      <c r="D269">
        <v>2.6245189999999998</v>
      </c>
      <c r="E269">
        <v>0.48360300000000001</v>
      </c>
      <c r="F269">
        <f t="shared" si="8"/>
        <v>25.746531390000001</v>
      </c>
    </row>
    <row r="270" spans="3:6" x14ac:dyDescent="0.3">
      <c r="C270">
        <v>24.9</v>
      </c>
      <c r="D270">
        <v>2.9794260000000001</v>
      </c>
      <c r="E270">
        <v>0.52198299999999997</v>
      </c>
      <c r="F270">
        <f t="shared" si="8"/>
        <v>29.228169060000003</v>
      </c>
    </row>
    <row r="271" spans="3:6" x14ac:dyDescent="0.3">
      <c r="C271">
        <v>25</v>
      </c>
      <c r="D271">
        <v>3.3679410000000001</v>
      </c>
      <c r="E271">
        <v>0.56491100000000005</v>
      </c>
      <c r="F271">
        <f t="shared" si="8"/>
        <v>33.039501210000005</v>
      </c>
    </row>
    <row r="272" spans="3:6" x14ac:dyDescent="0.3">
      <c r="C272">
        <v>25.1</v>
      </c>
      <c r="D272">
        <v>3.7943470000000001</v>
      </c>
      <c r="E272">
        <v>0.60967000000000005</v>
      </c>
      <c r="F272">
        <f t="shared" si="8"/>
        <v>37.222544070000005</v>
      </c>
    </row>
    <row r="273" spans="3:6" x14ac:dyDescent="0.3">
      <c r="C273">
        <v>25.2</v>
      </c>
      <c r="D273">
        <v>4.303884</v>
      </c>
      <c r="E273">
        <v>0.65072300000000005</v>
      </c>
      <c r="F273">
        <f t="shared" si="8"/>
        <v>42.221102040000005</v>
      </c>
    </row>
    <row r="274" spans="3:6" x14ac:dyDescent="0.3">
      <c r="C274">
        <v>25.3</v>
      </c>
      <c r="D274">
        <v>4.9165900000000002</v>
      </c>
      <c r="E274">
        <v>0.69162500000000005</v>
      </c>
      <c r="F274">
        <f t="shared" si="8"/>
        <v>48.231747900000002</v>
      </c>
    </row>
    <row r="275" spans="3:6" x14ac:dyDescent="0.3">
      <c r="C275">
        <v>25.4</v>
      </c>
      <c r="D275">
        <v>5.6129930000000003</v>
      </c>
      <c r="E275">
        <v>0.73226800000000003</v>
      </c>
      <c r="F275">
        <f t="shared" si="8"/>
        <v>55.063461330000003</v>
      </c>
    </row>
    <row r="276" spans="3:6" x14ac:dyDescent="0.3">
      <c r="C276">
        <v>25.5</v>
      </c>
      <c r="D276">
        <v>6.400042</v>
      </c>
      <c r="E276">
        <v>0.77181200000000005</v>
      </c>
      <c r="F276">
        <f t="shared" si="8"/>
        <v>62.784412020000005</v>
      </c>
    </row>
    <row r="277" spans="3:6" x14ac:dyDescent="0.3">
      <c r="C277">
        <v>25.6</v>
      </c>
      <c r="D277">
        <v>7.2896929999999998</v>
      </c>
      <c r="E277">
        <v>0.81945900000000005</v>
      </c>
      <c r="F277">
        <f t="shared" si="8"/>
        <v>71.511888330000005</v>
      </c>
    </row>
    <row r="278" spans="3:6" x14ac:dyDescent="0.3">
      <c r="C278">
        <v>25.7</v>
      </c>
      <c r="D278">
        <v>8.3116760000000003</v>
      </c>
      <c r="E278">
        <v>0.85954200000000003</v>
      </c>
      <c r="F278">
        <f t="shared" ref="F278:F295" si="9">D278*9.81</f>
        <v>81.537541560000008</v>
      </c>
    </row>
    <row r="279" spans="3:6" x14ac:dyDescent="0.3">
      <c r="C279">
        <v>25.8</v>
      </c>
      <c r="D279">
        <v>9.486917</v>
      </c>
      <c r="E279">
        <v>0.89229800000000004</v>
      </c>
      <c r="F279">
        <f t="shared" si="9"/>
        <v>93.066655770000011</v>
      </c>
    </row>
    <row r="280" spans="3:6" x14ac:dyDescent="0.3">
      <c r="C280">
        <v>25.9</v>
      </c>
      <c r="D280">
        <v>10.779868</v>
      </c>
      <c r="E280">
        <v>0.93214399999999997</v>
      </c>
      <c r="F280">
        <f t="shared" si="9"/>
        <v>105.75050508000001</v>
      </c>
    </row>
    <row r="281" spans="3:6" x14ac:dyDescent="0.3">
      <c r="C281">
        <v>26</v>
      </c>
      <c r="D281">
        <v>12.123716</v>
      </c>
      <c r="E281">
        <v>0.96377900000000005</v>
      </c>
      <c r="F281">
        <f t="shared" si="9"/>
        <v>118.93365396</v>
      </c>
    </row>
    <row r="282" spans="3:6" x14ac:dyDescent="0.3">
      <c r="C282">
        <v>26.1</v>
      </c>
      <c r="D282">
        <v>13.519914999999999</v>
      </c>
      <c r="E282">
        <v>1.001987</v>
      </c>
      <c r="F282">
        <f t="shared" si="9"/>
        <v>132.63036614999999</v>
      </c>
    </row>
    <row r="283" spans="3:6" x14ac:dyDescent="0.3">
      <c r="C283">
        <v>26.2</v>
      </c>
      <c r="D283">
        <v>15.004175</v>
      </c>
      <c r="E283">
        <v>1.0453460000000001</v>
      </c>
      <c r="F283">
        <f t="shared" si="9"/>
        <v>147.19095675</v>
      </c>
    </row>
    <row r="284" spans="3:6" x14ac:dyDescent="0.3">
      <c r="C284">
        <v>26.3</v>
      </c>
      <c r="D284">
        <v>16.588774999999998</v>
      </c>
      <c r="E284">
        <v>1.081226</v>
      </c>
      <c r="F284">
        <f t="shared" si="9"/>
        <v>162.73588275</v>
      </c>
    </row>
    <row r="285" spans="3:6" x14ac:dyDescent="0.3">
      <c r="C285">
        <v>26.4</v>
      </c>
      <c r="D285">
        <v>18.254002</v>
      </c>
      <c r="E285">
        <v>1.126007</v>
      </c>
      <c r="F285">
        <f t="shared" si="9"/>
        <v>179.07175961999999</v>
      </c>
    </row>
    <row r="286" spans="3:6" x14ac:dyDescent="0.3">
      <c r="C286">
        <v>26.5</v>
      </c>
      <c r="D286">
        <v>19.909454</v>
      </c>
      <c r="E286">
        <v>1.1649700000000001</v>
      </c>
      <c r="F286">
        <f t="shared" si="9"/>
        <v>195.31174374000003</v>
      </c>
    </row>
    <row r="287" spans="3:6" x14ac:dyDescent="0.3">
      <c r="C287">
        <v>26.6</v>
      </c>
      <c r="D287">
        <v>21.586639000000002</v>
      </c>
      <c r="E287">
        <v>1.1961740000000001</v>
      </c>
      <c r="F287">
        <f t="shared" si="9"/>
        <v>211.76492859000004</v>
      </c>
    </row>
    <row r="288" spans="3:6" x14ac:dyDescent="0.3">
      <c r="C288">
        <v>26.7</v>
      </c>
      <c r="D288">
        <v>23.392278000000001</v>
      </c>
      <c r="E288">
        <v>1.2344250000000001</v>
      </c>
      <c r="F288">
        <f t="shared" si="9"/>
        <v>229.47824718000001</v>
      </c>
    </row>
    <row r="289" spans="3:6" x14ac:dyDescent="0.3">
      <c r="C289">
        <v>26.8</v>
      </c>
      <c r="D289">
        <v>25.280726000000001</v>
      </c>
      <c r="E289">
        <v>1.270974</v>
      </c>
      <c r="F289">
        <f t="shared" si="9"/>
        <v>248.00392206000004</v>
      </c>
    </row>
    <row r="290" spans="3:6" x14ac:dyDescent="0.3">
      <c r="C290">
        <v>26.9</v>
      </c>
      <c r="D290">
        <v>27.218214</v>
      </c>
      <c r="E290">
        <v>1.3059499999999999</v>
      </c>
      <c r="F290">
        <f t="shared" si="9"/>
        <v>267.01067934000002</v>
      </c>
    </row>
    <row r="291" spans="3:6" x14ac:dyDescent="0.3">
      <c r="C291">
        <v>27</v>
      </c>
      <c r="D291">
        <v>29.205466999999999</v>
      </c>
      <c r="E291">
        <v>1.3434250000000001</v>
      </c>
      <c r="F291">
        <f t="shared" si="9"/>
        <v>286.50563126999998</v>
      </c>
    </row>
    <row r="292" spans="3:6" x14ac:dyDescent="0.3">
      <c r="C292">
        <v>27.1</v>
      </c>
      <c r="D292">
        <v>31.201204000000001</v>
      </c>
      <c r="E292">
        <v>1.3925369999999999</v>
      </c>
      <c r="F292">
        <f t="shared" si="9"/>
        <v>306.08381124000005</v>
      </c>
    </row>
    <row r="293" spans="3:6" x14ac:dyDescent="0.3">
      <c r="C293">
        <v>27.2</v>
      </c>
      <c r="D293">
        <v>22.922974</v>
      </c>
      <c r="E293">
        <v>1.458782</v>
      </c>
      <c r="F293">
        <f t="shared" si="9"/>
        <v>224.87437494000002</v>
      </c>
    </row>
    <row r="294" spans="3:6" x14ac:dyDescent="0.3">
      <c r="C294">
        <v>27.3</v>
      </c>
      <c r="D294">
        <v>6.9784930000000003</v>
      </c>
      <c r="E294">
        <v>1.534983</v>
      </c>
      <c r="F294">
        <f t="shared" si="9"/>
        <v>68.459016330000011</v>
      </c>
    </row>
    <row r="295" spans="3:6" x14ac:dyDescent="0.3">
      <c r="C295">
        <v>27.4</v>
      </c>
      <c r="D295">
        <v>-1.5672999999999999E-2</v>
      </c>
      <c r="E295">
        <v>1.5912930000000001</v>
      </c>
      <c r="F295">
        <f t="shared" si="9"/>
        <v>-0.15375213000000001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CE58A-BE54-47E3-A465-8ECE6507A07C}">
  <dimension ref="A2:X135"/>
  <sheetViews>
    <sheetView workbookViewId="0">
      <selection activeCell="K9" sqref="K9"/>
    </sheetView>
  </sheetViews>
  <sheetFormatPr defaultRowHeight="14.4" x14ac:dyDescent="0.3"/>
  <cols>
    <col min="5" max="5" width="16.6640625" bestFit="1" customWidth="1"/>
    <col min="11" max="11" width="16.6640625" bestFit="1" customWidth="1"/>
    <col min="12" max="12" width="8.88671875" customWidth="1"/>
    <col min="17" max="17" width="16.6640625" bestFit="1" customWidth="1"/>
    <col min="23" max="23" width="16.6640625" bestFit="1" customWidth="1"/>
  </cols>
  <sheetData>
    <row r="2" spans="8:17" x14ac:dyDescent="0.3">
      <c r="H2" t="s">
        <v>37</v>
      </c>
      <c r="I2" t="s">
        <v>38</v>
      </c>
      <c r="J2" t="s">
        <v>39</v>
      </c>
      <c r="K2" t="s">
        <v>40</v>
      </c>
    </row>
    <row r="3" spans="8:17" x14ac:dyDescent="0.3">
      <c r="H3">
        <v>1</v>
      </c>
      <c r="I3">
        <f>MAX(D$21:D$1048576)</f>
        <v>73.021529000000001</v>
      </c>
      <c r="J3">
        <f>MAX(F21:F183)</f>
        <v>716.34119949000001</v>
      </c>
      <c r="K3" cm="1">
        <f t="array" ref="K3">J3/area</f>
        <v>56649544.891411208</v>
      </c>
    </row>
    <row r="4" spans="8:17" x14ac:dyDescent="0.3">
      <c r="H4">
        <v>2</v>
      </c>
      <c r="I4">
        <f>MAX(J$21:J$1048576)</f>
        <v>71.894841</v>
      </c>
      <c r="J4">
        <f>MAX(L21:L187)</f>
        <v>705.28839020999999</v>
      </c>
      <c r="K4" cm="1">
        <f t="array" ref="K4">J4/area</f>
        <v>55775468.939994</v>
      </c>
    </row>
    <row r="5" spans="8:17" x14ac:dyDescent="0.3">
      <c r="H5">
        <v>3</v>
      </c>
      <c r="I5">
        <f>MAX(P$21:P$1048576)</f>
        <v>73.880643000000006</v>
      </c>
      <c r="J5">
        <f>MAX(R21:R187)</f>
        <v>724.76910783000005</v>
      </c>
      <c r="K5" cm="1">
        <f t="array" ref="K5">J5/area</f>
        <v>57316038.975776933</v>
      </c>
    </row>
    <row r="6" spans="8:17" x14ac:dyDescent="0.3">
      <c r="H6">
        <v>4</v>
      </c>
      <c r="I6">
        <f>MAX(V$21:V$1048576)</f>
        <v>75.173271999999997</v>
      </c>
      <c r="J6">
        <f>MAX(X21:X159)</f>
        <v>737.44979832000001</v>
      </c>
      <c r="K6" cm="1">
        <f t="array" ref="K6">J6/area</f>
        <v>58318850.688517705</v>
      </c>
    </row>
    <row r="7" spans="8:17" x14ac:dyDescent="0.3">
      <c r="H7" s="3" t="s">
        <v>41</v>
      </c>
      <c r="I7">
        <f>AVERAGE(I3:I6)</f>
        <v>73.492571249999997</v>
      </c>
      <c r="J7">
        <f>AVERAGE(J3:J6)</f>
        <v>720.96212396249996</v>
      </c>
      <c r="K7">
        <f>AVERAGE(K3:K6)</f>
        <v>57014975.873924956</v>
      </c>
    </row>
    <row r="8" spans="8:17" x14ac:dyDescent="0.3">
      <c r="H8" s="3" t="s">
        <v>42</v>
      </c>
      <c r="I8">
        <f>_xlfn.STDEV.S(I3:I6)</f>
        <v>1.3844345954514843</v>
      </c>
      <c r="J8">
        <f>_xlfn.STDEV.S(J3:J7)</f>
        <v>11.761753744777781</v>
      </c>
      <c r="K8">
        <f>_xlfn.STDEV.S(K3:K7)</f>
        <v>930140.54928138305</v>
      </c>
    </row>
    <row r="9" spans="8:17" x14ac:dyDescent="0.3">
      <c r="H9" s="3" t="s">
        <v>43</v>
      </c>
      <c r="I9" cm="1">
        <f t="array" ref="I9">I8*testes</f>
        <v>3.5593813449057663</v>
      </c>
      <c r="J9" cm="1">
        <f t="array" ref="J9">J8*testes</f>
        <v>30.239468877823679</v>
      </c>
      <c r="K9" cm="1">
        <f t="array" ref="K9">K8*testes</f>
        <v>2391391.352202436</v>
      </c>
    </row>
    <row r="12" spans="8:17" x14ac:dyDescent="0.3">
      <c r="Q12" t="s">
        <v>55</v>
      </c>
    </row>
    <row r="19" spans="1:24" x14ac:dyDescent="0.3">
      <c r="A19" s="3" t="s">
        <v>45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0.24915399999999999</v>
      </c>
      <c r="E21">
        <v>-1.9761000000000001E-2</v>
      </c>
      <c r="F21">
        <f>D21*9.81</f>
        <v>2.4442007399999999</v>
      </c>
      <c r="I21">
        <v>0</v>
      </c>
      <c r="J21">
        <v>-0.25787900000000002</v>
      </c>
      <c r="K21">
        <v>-0.30624600000000002</v>
      </c>
      <c r="L21">
        <f>J21*9.81</f>
        <v>-2.5297929900000002</v>
      </c>
      <c r="O21">
        <v>0</v>
      </c>
      <c r="P21">
        <v>5.4939999999999998E-3</v>
      </c>
      <c r="Q21">
        <v>-5.0685000000000001E-2</v>
      </c>
      <c r="R21">
        <f>P21*9.81</f>
        <v>5.3896140000000002E-2</v>
      </c>
      <c r="U21">
        <v>0</v>
      </c>
      <c r="V21">
        <v>0.24285200000000001</v>
      </c>
      <c r="W21">
        <v>-6.3550999999999996E-2</v>
      </c>
      <c r="X21">
        <f>V21*9.81</f>
        <v>2.3823781200000003</v>
      </c>
    </row>
    <row r="22" spans="1:24" x14ac:dyDescent="0.3">
      <c r="C22">
        <v>0.1</v>
      </c>
      <c r="D22">
        <v>0.25012299999999998</v>
      </c>
      <c r="E22">
        <v>-2.0149E-2</v>
      </c>
      <c r="F22">
        <f t="shared" ref="F22:F85" si="0">D22*9.81</f>
        <v>2.4537066300000001</v>
      </c>
      <c r="I22">
        <v>0.1</v>
      </c>
      <c r="J22">
        <v>-0.25715199999999999</v>
      </c>
      <c r="K22">
        <v>-0.30652699999999999</v>
      </c>
      <c r="L22">
        <f t="shared" ref="L22:L85" si="1">J22*9.81</f>
        <v>-2.52266112</v>
      </c>
      <c r="O22">
        <v>0.1</v>
      </c>
      <c r="P22">
        <v>4.2820000000000002E-3</v>
      </c>
      <c r="Q22">
        <v>-5.0750000000000003E-2</v>
      </c>
      <c r="R22">
        <f t="shared" ref="R22:R85" si="2">P22*9.81</f>
        <v>4.2006420000000003E-2</v>
      </c>
      <c r="U22">
        <v>0.1</v>
      </c>
      <c r="V22">
        <v>0.24301400000000001</v>
      </c>
      <c r="W22">
        <v>-6.3162999999999997E-2</v>
      </c>
      <c r="X22">
        <f t="shared" ref="X22:X85" si="3">V22*9.81</f>
        <v>2.3839673400000003</v>
      </c>
    </row>
    <row r="23" spans="1:24" x14ac:dyDescent="0.3">
      <c r="C23">
        <v>0.2</v>
      </c>
      <c r="D23">
        <v>0.24931600000000001</v>
      </c>
      <c r="E23">
        <v>-1.9869000000000001E-2</v>
      </c>
      <c r="F23">
        <f t="shared" si="0"/>
        <v>2.4457899600000004</v>
      </c>
      <c r="I23">
        <v>0.2</v>
      </c>
      <c r="J23">
        <v>-0.25650600000000001</v>
      </c>
      <c r="K23">
        <v>-0.30691400000000002</v>
      </c>
      <c r="L23">
        <f t="shared" si="1"/>
        <v>-2.5163238600000004</v>
      </c>
      <c r="O23">
        <v>0.2</v>
      </c>
      <c r="P23">
        <v>3.3930000000000002E-3</v>
      </c>
      <c r="Q23">
        <v>-5.0492000000000002E-2</v>
      </c>
      <c r="R23">
        <f t="shared" si="2"/>
        <v>3.3285330000000002E-2</v>
      </c>
      <c r="U23">
        <v>0.2</v>
      </c>
      <c r="V23">
        <v>0.243176</v>
      </c>
      <c r="W23">
        <v>-6.3378000000000004E-2</v>
      </c>
      <c r="X23">
        <f t="shared" si="3"/>
        <v>2.3855565599999999</v>
      </c>
    </row>
    <row r="24" spans="1:24" x14ac:dyDescent="0.3">
      <c r="C24">
        <v>0.3</v>
      </c>
      <c r="D24">
        <v>0.24875</v>
      </c>
      <c r="E24">
        <v>-1.9480999999999998E-2</v>
      </c>
      <c r="F24">
        <f t="shared" si="0"/>
        <v>2.4402375000000003</v>
      </c>
      <c r="I24">
        <v>0.3</v>
      </c>
      <c r="J24">
        <v>-0.25723299999999999</v>
      </c>
      <c r="K24">
        <v>-0.30689300000000003</v>
      </c>
      <c r="L24">
        <f t="shared" si="1"/>
        <v>-2.5234557300000002</v>
      </c>
      <c r="O24">
        <v>0.3</v>
      </c>
      <c r="P24">
        <v>5.2509999999999996E-3</v>
      </c>
      <c r="Q24">
        <v>-5.0598999999999998E-2</v>
      </c>
      <c r="R24">
        <f t="shared" si="2"/>
        <v>5.1512309999999999E-2</v>
      </c>
      <c r="U24">
        <v>0.3</v>
      </c>
      <c r="V24">
        <v>0.24398300000000001</v>
      </c>
      <c r="W24">
        <v>-6.3442999999999999E-2</v>
      </c>
      <c r="X24">
        <f t="shared" si="3"/>
        <v>2.3934732300000001</v>
      </c>
    </row>
    <row r="25" spans="1:24" x14ac:dyDescent="0.3">
      <c r="C25">
        <v>0.4</v>
      </c>
      <c r="D25">
        <v>0.24826500000000001</v>
      </c>
      <c r="E25">
        <v>-1.9609999999999999E-2</v>
      </c>
      <c r="F25">
        <f t="shared" si="0"/>
        <v>2.4354796500000004</v>
      </c>
      <c r="I25">
        <v>0.4</v>
      </c>
      <c r="J25">
        <v>-0.25739400000000001</v>
      </c>
      <c r="K25">
        <v>-0.30667699999999998</v>
      </c>
      <c r="L25">
        <f t="shared" si="1"/>
        <v>-2.5250351400000004</v>
      </c>
      <c r="O25">
        <v>0.4</v>
      </c>
      <c r="P25">
        <v>5.7359999999999998E-3</v>
      </c>
      <c r="Q25">
        <v>-5.0792999999999998E-2</v>
      </c>
      <c r="R25">
        <f t="shared" si="2"/>
        <v>5.627016E-2</v>
      </c>
      <c r="U25">
        <v>0.4</v>
      </c>
      <c r="V25">
        <v>0.24398300000000001</v>
      </c>
      <c r="W25">
        <v>-6.3249E-2</v>
      </c>
      <c r="X25">
        <f t="shared" si="3"/>
        <v>2.3934732300000001</v>
      </c>
    </row>
    <row r="26" spans="1:24" x14ac:dyDescent="0.3">
      <c r="C26">
        <v>0.5</v>
      </c>
      <c r="D26">
        <v>0.24729599999999999</v>
      </c>
      <c r="E26">
        <v>-2.0084999999999999E-2</v>
      </c>
      <c r="F26">
        <f t="shared" si="0"/>
        <v>2.4259737600000002</v>
      </c>
      <c r="I26">
        <v>0.5</v>
      </c>
      <c r="J26">
        <v>-0.25666699999999998</v>
      </c>
      <c r="K26">
        <v>-0.30609599999999998</v>
      </c>
      <c r="L26">
        <f t="shared" si="1"/>
        <v>-2.5179032700000001</v>
      </c>
      <c r="O26">
        <v>0.5</v>
      </c>
      <c r="P26">
        <v>4.9280000000000001E-3</v>
      </c>
      <c r="Q26">
        <v>-5.0771999999999998E-2</v>
      </c>
      <c r="R26">
        <f t="shared" si="2"/>
        <v>4.834368E-2</v>
      </c>
      <c r="U26">
        <v>0.5</v>
      </c>
      <c r="V26">
        <v>0.24260999999999999</v>
      </c>
      <c r="W26">
        <v>-6.3292000000000001E-2</v>
      </c>
      <c r="X26">
        <f t="shared" si="3"/>
        <v>2.3800040999999998</v>
      </c>
    </row>
    <row r="27" spans="1:24" x14ac:dyDescent="0.3">
      <c r="C27">
        <v>0.6</v>
      </c>
      <c r="D27">
        <v>0.248831</v>
      </c>
      <c r="E27">
        <v>-2.0559000000000001E-2</v>
      </c>
      <c r="F27">
        <f t="shared" si="0"/>
        <v>2.4410321100000001</v>
      </c>
      <c r="I27">
        <v>0.6</v>
      </c>
      <c r="J27">
        <v>-0.25569799999999998</v>
      </c>
      <c r="K27">
        <v>-0.30654799999999999</v>
      </c>
      <c r="L27">
        <f t="shared" si="1"/>
        <v>-2.5083973799999999</v>
      </c>
      <c r="O27">
        <v>0.6</v>
      </c>
      <c r="P27">
        <v>3.8779999999999999E-3</v>
      </c>
      <c r="Q27">
        <v>-5.0513000000000002E-2</v>
      </c>
      <c r="R27">
        <f t="shared" si="2"/>
        <v>3.8043180000000003E-2</v>
      </c>
      <c r="U27">
        <v>0.6</v>
      </c>
      <c r="V27">
        <v>0.243256</v>
      </c>
      <c r="W27">
        <v>-6.3529000000000002E-2</v>
      </c>
      <c r="X27">
        <f t="shared" si="3"/>
        <v>2.3863413600000003</v>
      </c>
    </row>
    <row r="28" spans="1:24" x14ac:dyDescent="0.3">
      <c r="C28">
        <v>0.7</v>
      </c>
      <c r="D28">
        <v>0.250689</v>
      </c>
      <c r="E28">
        <v>-2.0322E-2</v>
      </c>
      <c r="F28">
        <f t="shared" si="0"/>
        <v>2.4592590900000002</v>
      </c>
      <c r="I28">
        <v>0.7</v>
      </c>
      <c r="J28">
        <v>-0.25456699999999999</v>
      </c>
      <c r="K28">
        <v>-0.30624600000000002</v>
      </c>
      <c r="L28">
        <f t="shared" si="1"/>
        <v>-2.49730227</v>
      </c>
      <c r="O28">
        <v>0.7</v>
      </c>
      <c r="P28">
        <v>2.666E-3</v>
      </c>
      <c r="Q28">
        <v>-5.0944000000000003E-2</v>
      </c>
      <c r="R28">
        <f t="shared" si="2"/>
        <v>2.615346E-2</v>
      </c>
      <c r="U28">
        <v>0.7</v>
      </c>
      <c r="V28">
        <v>0.24212500000000001</v>
      </c>
      <c r="W28">
        <v>-6.3830999999999999E-2</v>
      </c>
      <c r="X28">
        <f t="shared" si="3"/>
        <v>2.37524625</v>
      </c>
    </row>
    <row r="29" spans="1:24" x14ac:dyDescent="0.3">
      <c r="C29">
        <v>0.8</v>
      </c>
      <c r="D29">
        <v>0.25004300000000002</v>
      </c>
      <c r="E29">
        <v>-2.0171000000000001E-2</v>
      </c>
      <c r="F29">
        <f t="shared" si="0"/>
        <v>2.4529218300000002</v>
      </c>
      <c r="I29">
        <v>0.8</v>
      </c>
      <c r="J29">
        <v>0</v>
      </c>
      <c r="K29">
        <v>-0.30542799999999998</v>
      </c>
      <c r="L29">
        <f t="shared" si="1"/>
        <v>0</v>
      </c>
      <c r="O29">
        <v>0.8</v>
      </c>
      <c r="P29">
        <v>3.4740000000000001E-3</v>
      </c>
      <c r="Q29">
        <v>-5.1052E-2</v>
      </c>
      <c r="R29">
        <f t="shared" si="2"/>
        <v>3.4079940000000003E-2</v>
      </c>
      <c r="U29">
        <v>0.8</v>
      </c>
      <c r="V29">
        <v>0.24252899999999999</v>
      </c>
      <c r="W29">
        <v>-6.3636999999999999E-2</v>
      </c>
      <c r="X29">
        <f t="shared" si="3"/>
        <v>2.37920949</v>
      </c>
    </row>
    <row r="30" spans="1:24" x14ac:dyDescent="0.3">
      <c r="C30">
        <v>0.9</v>
      </c>
      <c r="D30">
        <v>0.24850800000000001</v>
      </c>
      <c r="E30">
        <v>-1.9740000000000001E-2</v>
      </c>
      <c r="F30">
        <f t="shared" si="0"/>
        <v>2.4378634800000003</v>
      </c>
      <c r="I30">
        <v>0.9</v>
      </c>
      <c r="J30">
        <v>2.42E-4</v>
      </c>
      <c r="K30">
        <v>-0.30555700000000002</v>
      </c>
      <c r="L30">
        <f t="shared" si="1"/>
        <v>2.3740200000000001E-3</v>
      </c>
      <c r="O30">
        <v>0.9</v>
      </c>
      <c r="P30">
        <v>4.3629999999999997E-3</v>
      </c>
      <c r="Q30">
        <v>-5.0470000000000001E-2</v>
      </c>
      <c r="R30">
        <f t="shared" si="2"/>
        <v>4.2801029999999997E-2</v>
      </c>
      <c r="U30">
        <v>0.9</v>
      </c>
      <c r="V30">
        <v>0.244145</v>
      </c>
      <c r="W30">
        <v>-6.3830999999999999E-2</v>
      </c>
      <c r="X30">
        <f t="shared" si="3"/>
        <v>2.3950624500000002</v>
      </c>
    </row>
    <row r="31" spans="1:24" x14ac:dyDescent="0.3">
      <c r="C31">
        <v>1</v>
      </c>
      <c r="D31">
        <v>0.24826500000000001</v>
      </c>
      <c r="E31">
        <v>-1.9803999999999999E-2</v>
      </c>
      <c r="F31">
        <f t="shared" si="0"/>
        <v>2.4354796500000004</v>
      </c>
      <c r="I31">
        <v>1</v>
      </c>
      <c r="J31">
        <v>-1.0499999999999999E-3</v>
      </c>
      <c r="K31">
        <v>-0.30579400000000001</v>
      </c>
      <c r="L31">
        <f t="shared" si="1"/>
        <v>-1.0300500000000001E-2</v>
      </c>
      <c r="O31">
        <v>1</v>
      </c>
      <c r="P31">
        <v>3.3930000000000002E-3</v>
      </c>
      <c r="Q31">
        <v>-5.0513000000000002E-2</v>
      </c>
      <c r="R31">
        <f t="shared" si="2"/>
        <v>3.3285330000000002E-2</v>
      </c>
      <c r="U31">
        <v>1</v>
      </c>
      <c r="V31">
        <v>0.24293300000000001</v>
      </c>
      <c r="W31">
        <v>-6.3895999999999994E-2</v>
      </c>
      <c r="X31">
        <f t="shared" si="3"/>
        <v>2.3831727300000001</v>
      </c>
    </row>
    <row r="32" spans="1:24" x14ac:dyDescent="0.3">
      <c r="C32">
        <v>1.1000000000000001</v>
      </c>
      <c r="D32">
        <v>0.24891199999999999</v>
      </c>
      <c r="E32">
        <v>-1.9934E-2</v>
      </c>
      <c r="F32">
        <f t="shared" si="0"/>
        <v>2.4418267199999999</v>
      </c>
      <c r="I32">
        <v>1.1000000000000001</v>
      </c>
      <c r="J32">
        <v>-2.101E-3</v>
      </c>
      <c r="K32">
        <v>-0.30551400000000001</v>
      </c>
      <c r="L32">
        <f t="shared" si="1"/>
        <v>-2.061081E-2</v>
      </c>
      <c r="O32">
        <v>1.1000000000000001</v>
      </c>
      <c r="P32">
        <v>4.0390000000000001E-3</v>
      </c>
      <c r="Q32">
        <v>-5.0707000000000002E-2</v>
      </c>
      <c r="R32">
        <f t="shared" si="2"/>
        <v>3.9622589999999999E-2</v>
      </c>
      <c r="U32">
        <v>1.1000000000000001</v>
      </c>
      <c r="V32">
        <v>0.244145</v>
      </c>
      <c r="W32">
        <v>-6.4068E-2</v>
      </c>
      <c r="X32">
        <f t="shared" si="3"/>
        <v>2.3950624500000002</v>
      </c>
    </row>
    <row r="33" spans="3:24" x14ac:dyDescent="0.3">
      <c r="C33">
        <v>1.2</v>
      </c>
      <c r="D33">
        <v>0.24988099999999999</v>
      </c>
      <c r="E33">
        <v>-1.9503E-2</v>
      </c>
      <c r="F33">
        <f t="shared" si="0"/>
        <v>2.4513326100000001</v>
      </c>
      <c r="I33">
        <v>1.2</v>
      </c>
      <c r="J33">
        <v>-9.6900000000000003E-4</v>
      </c>
      <c r="K33">
        <v>-0.30534099999999997</v>
      </c>
      <c r="L33">
        <f t="shared" si="1"/>
        <v>-9.5058900000000012E-3</v>
      </c>
      <c r="O33">
        <v>1.2</v>
      </c>
      <c r="P33">
        <v>4.0390000000000001E-3</v>
      </c>
      <c r="Q33">
        <v>-5.0986999999999998E-2</v>
      </c>
      <c r="R33">
        <f t="shared" si="2"/>
        <v>3.9622589999999999E-2</v>
      </c>
      <c r="U33">
        <v>1.2</v>
      </c>
      <c r="V33">
        <v>0.244064</v>
      </c>
      <c r="W33">
        <v>-6.4197000000000004E-2</v>
      </c>
      <c r="X33">
        <f t="shared" si="3"/>
        <v>2.3942678400000004</v>
      </c>
    </row>
    <row r="34" spans="3:24" x14ac:dyDescent="0.3">
      <c r="C34">
        <v>1.3</v>
      </c>
      <c r="D34">
        <v>0.24907299999999999</v>
      </c>
      <c r="E34">
        <v>-1.9115E-2</v>
      </c>
      <c r="F34">
        <f t="shared" si="0"/>
        <v>2.4434061300000001</v>
      </c>
      <c r="I34">
        <v>1.3</v>
      </c>
      <c r="J34">
        <v>-4.1200000000000004E-3</v>
      </c>
      <c r="K34">
        <v>-0.30482399999999998</v>
      </c>
      <c r="L34">
        <f t="shared" si="1"/>
        <v>-4.0417200000000007E-2</v>
      </c>
      <c r="O34">
        <v>1.3</v>
      </c>
      <c r="P34">
        <v>3.4740000000000001E-3</v>
      </c>
      <c r="Q34">
        <v>-5.0513000000000002E-2</v>
      </c>
      <c r="R34">
        <f t="shared" si="2"/>
        <v>3.4079940000000003E-2</v>
      </c>
      <c r="U34">
        <v>1.3</v>
      </c>
      <c r="V34">
        <v>0.24398300000000001</v>
      </c>
      <c r="W34">
        <v>-6.4218999999999998E-2</v>
      </c>
      <c r="X34">
        <f t="shared" si="3"/>
        <v>2.3934732300000001</v>
      </c>
    </row>
    <row r="35" spans="3:24" x14ac:dyDescent="0.3">
      <c r="C35">
        <v>1.4</v>
      </c>
      <c r="D35">
        <v>0</v>
      </c>
      <c r="E35">
        <v>-1.8898999999999999E-2</v>
      </c>
      <c r="F35">
        <f t="shared" si="0"/>
        <v>0</v>
      </c>
      <c r="I35">
        <v>1.4</v>
      </c>
      <c r="J35">
        <v>-4.0390000000000001E-3</v>
      </c>
      <c r="K35">
        <v>0</v>
      </c>
      <c r="L35">
        <f t="shared" si="1"/>
        <v>-3.9622589999999999E-2</v>
      </c>
      <c r="O35">
        <v>1.4</v>
      </c>
      <c r="P35">
        <v>4.1200000000000004E-3</v>
      </c>
      <c r="Q35">
        <v>-5.0383999999999998E-2</v>
      </c>
      <c r="R35">
        <f t="shared" si="2"/>
        <v>4.0417200000000007E-2</v>
      </c>
      <c r="U35">
        <v>1.4</v>
      </c>
      <c r="V35">
        <v>0.24462999999999999</v>
      </c>
      <c r="W35">
        <v>-6.4262E-2</v>
      </c>
      <c r="X35">
        <f t="shared" si="3"/>
        <v>2.3998203</v>
      </c>
    </row>
    <row r="36" spans="3:24" x14ac:dyDescent="0.3">
      <c r="C36">
        <v>1.5</v>
      </c>
      <c r="D36">
        <v>-2.666E-3</v>
      </c>
      <c r="E36">
        <v>-1.9309E-2</v>
      </c>
      <c r="F36">
        <f t="shared" si="0"/>
        <v>-2.615346E-2</v>
      </c>
      <c r="I36">
        <v>1.5</v>
      </c>
      <c r="J36">
        <v>-1.212E-3</v>
      </c>
      <c r="K36">
        <v>-4.3100000000000001E-4</v>
      </c>
      <c r="L36">
        <f t="shared" si="1"/>
        <v>-1.1889719999999999E-2</v>
      </c>
      <c r="O36">
        <v>1.5</v>
      </c>
      <c r="P36">
        <v>5.1710000000000002E-3</v>
      </c>
      <c r="Q36">
        <v>-5.0642E-2</v>
      </c>
      <c r="R36">
        <f t="shared" si="2"/>
        <v>5.0727510000000003E-2</v>
      </c>
      <c r="U36">
        <v>1.5</v>
      </c>
      <c r="V36">
        <v>0.24551799999999999</v>
      </c>
      <c r="W36">
        <v>-6.3422000000000006E-2</v>
      </c>
      <c r="X36">
        <f t="shared" si="3"/>
        <v>2.40853158</v>
      </c>
    </row>
    <row r="37" spans="3:24" x14ac:dyDescent="0.3">
      <c r="C37">
        <v>1.6</v>
      </c>
      <c r="D37">
        <v>-3.4740000000000001E-3</v>
      </c>
      <c r="E37">
        <v>-1.9480999999999998E-2</v>
      </c>
      <c r="F37">
        <f t="shared" si="0"/>
        <v>-3.4079940000000003E-2</v>
      </c>
      <c r="I37">
        <v>1.6</v>
      </c>
      <c r="J37">
        <v>-1.7769999999999999E-3</v>
      </c>
      <c r="K37">
        <v>-7.3300000000000004E-4</v>
      </c>
      <c r="L37">
        <f t="shared" si="1"/>
        <v>-1.7432369999999999E-2</v>
      </c>
      <c r="O37">
        <v>1.6</v>
      </c>
      <c r="P37">
        <v>4.1200000000000004E-3</v>
      </c>
      <c r="Q37">
        <v>-5.0404999999999998E-2</v>
      </c>
      <c r="R37">
        <f t="shared" si="2"/>
        <v>4.0417200000000007E-2</v>
      </c>
      <c r="U37">
        <v>1.6</v>
      </c>
      <c r="V37">
        <v>0.24398300000000001</v>
      </c>
      <c r="W37">
        <v>-6.3464999999999994E-2</v>
      </c>
      <c r="X37">
        <f t="shared" si="3"/>
        <v>2.3934732300000001</v>
      </c>
    </row>
    <row r="38" spans="3:24" x14ac:dyDescent="0.3">
      <c r="C38">
        <v>1.7</v>
      </c>
      <c r="D38">
        <v>-6.4599999999999998E-4</v>
      </c>
      <c r="E38">
        <v>-2.0084999999999999E-2</v>
      </c>
      <c r="F38">
        <f t="shared" si="0"/>
        <v>-6.3372599999999999E-3</v>
      </c>
      <c r="I38">
        <v>1.7</v>
      </c>
      <c r="J38">
        <v>-4.8500000000000003E-4</v>
      </c>
      <c r="K38">
        <v>-9.9099999999999991E-4</v>
      </c>
      <c r="L38">
        <f t="shared" si="1"/>
        <v>-4.7578500000000001E-3</v>
      </c>
      <c r="O38">
        <v>1.7</v>
      </c>
      <c r="P38">
        <v>3.9589999999999998E-3</v>
      </c>
      <c r="Q38">
        <v>-5.0577999999999998E-2</v>
      </c>
      <c r="R38">
        <f t="shared" si="2"/>
        <v>3.8837789999999997E-2</v>
      </c>
      <c r="U38">
        <v>1.7</v>
      </c>
      <c r="V38">
        <v>0.242368</v>
      </c>
      <c r="W38">
        <v>-6.3507999999999995E-2</v>
      </c>
      <c r="X38">
        <f t="shared" si="3"/>
        <v>2.3776300800000003</v>
      </c>
    </row>
    <row r="39" spans="3:24" x14ac:dyDescent="0.3">
      <c r="C39">
        <v>1.8</v>
      </c>
      <c r="D39">
        <v>-3.2299999999999999E-4</v>
      </c>
      <c r="E39">
        <v>-2.0213999999999999E-2</v>
      </c>
      <c r="F39">
        <f t="shared" si="0"/>
        <v>-3.16863E-3</v>
      </c>
      <c r="I39">
        <v>1.8</v>
      </c>
      <c r="J39">
        <v>-9.6900000000000003E-4</v>
      </c>
      <c r="K39">
        <v>-1.1850000000000001E-3</v>
      </c>
      <c r="L39">
        <f t="shared" si="1"/>
        <v>-9.5058900000000012E-3</v>
      </c>
      <c r="O39">
        <v>1.8</v>
      </c>
      <c r="P39">
        <v>3.6359999999999999E-3</v>
      </c>
      <c r="Q39">
        <v>-5.0858E-2</v>
      </c>
      <c r="R39">
        <f t="shared" si="2"/>
        <v>3.5669159999999998E-2</v>
      </c>
      <c r="U39">
        <v>1.8</v>
      </c>
      <c r="V39">
        <v>0.24293300000000001</v>
      </c>
      <c r="W39">
        <v>-6.3422000000000006E-2</v>
      </c>
      <c r="X39">
        <f t="shared" si="3"/>
        <v>2.3831727300000001</v>
      </c>
    </row>
    <row r="40" spans="3:24" x14ac:dyDescent="0.3">
      <c r="C40">
        <v>1.9</v>
      </c>
      <c r="D40">
        <v>-8.0800000000000002E-4</v>
      </c>
      <c r="E40">
        <v>-1.9997999999999998E-2</v>
      </c>
      <c r="F40">
        <f t="shared" si="0"/>
        <v>-7.9264800000000014E-3</v>
      </c>
      <c r="I40">
        <v>1.9</v>
      </c>
      <c r="J40">
        <v>-8.8900000000000003E-4</v>
      </c>
      <c r="K40">
        <v>-1.508E-3</v>
      </c>
      <c r="L40">
        <f t="shared" si="1"/>
        <v>-8.7210900000000008E-3</v>
      </c>
      <c r="O40">
        <v>1.9</v>
      </c>
      <c r="P40">
        <v>2.5040000000000001E-3</v>
      </c>
      <c r="Q40">
        <v>-5.0792999999999998E-2</v>
      </c>
      <c r="R40">
        <f t="shared" si="2"/>
        <v>2.4564240000000001E-2</v>
      </c>
      <c r="U40">
        <v>1.9</v>
      </c>
      <c r="V40">
        <v>0.24212500000000001</v>
      </c>
      <c r="W40">
        <v>-6.3335000000000002E-2</v>
      </c>
      <c r="X40">
        <f t="shared" si="3"/>
        <v>2.37524625</v>
      </c>
    </row>
    <row r="41" spans="3:24" x14ac:dyDescent="0.3">
      <c r="C41">
        <v>2</v>
      </c>
      <c r="D41">
        <v>-2.42E-4</v>
      </c>
      <c r="E41">
        <v>-2.0041E-2</v>
      </c>
      <c r="F41">
        <f t="shared" si="0"/>
        <v>-2.3740200000000001E-3</v>
      </c>
      <c r="I41">
        <v>2</v>
      </c>
      <c r="J41">
        <v>9.6900000000000003E-4</v>
      </c>
      <c r="K41">
        <v>-1.358E-3</v>
      </c>
      <c r="L41">
        <f t="shared" si="1"/>
        <v>9.5058900000000012E-3</v>
      </c>
      <c r="O41">
        <v>2</v>
      </c>
      <c r="P41">
        <v>2.8279999999999998E-3</v>
      </c>
      <c r="Q41">
        <v>-5.0492000000000002E-2</v>
      </c>
      <c r="R41">
        <f t="shared" si="2"/>
        <v>2.7742679999999999E-2</v>
      </c>
      <c r="U41">
        <v>2</v>
      </c>
      <c r="V41">
        <v>0.244064</v>
      </c>
      <c r="W41">
        <v>-6.3034000000000007E-2</v>
      </c>
      <c r="X41">
        <f t="shared" si="3"/>
        <v>2.3942678400000004</v>
      </c>
    </row>
    <row r="42" spans="3:24" x14ac:dyDescent="0.3">
      <c r="C42">
        <v>2.1</v>
      </c>
      <c r="D42">
        <v>-6.4599999999999998E-4</v>
      </c>
      <c r="E42">
        <v>0</v>
      </c>
      <c r="F42">
        <f t="shared" si="0"/>
        <v>-6.3372599999999999E-3</v>
      </c>
      <c r="I42">
        <v>2.1</v>
      </c>
      <c r="J42">
        <v>2.1810000000000002E-3</v>
      </c>
      <c r="K42">
        <v>-1.2930000000000001E-3</v>
      </c>
      <c r="L42">
        <f t="shared" si="1"/>
        <v>2.1395610000000002E-2</v>
      </c>
      <c r="O42">
        <v>2.1</v>
      </c>
      <c r="P42">
        <v>2.9889999999999999E-3</v>
      </c>
      <c r="Q42">
        <v>-5.0771999999999998E-2</v>
      </c>
      <c r="R42">
        <f t="shared" si="2"/>
        <v>2.9322090000000002E-2</v>
      </c>
      <c r="U42">
        <v>2.1</v>
      </c>
      <c r="V42">
        <v>0.24454899999999999</v>
      </c>
      <c r="W42">
        <v>-6.2882999999999994E-2</v>
      </c>
      <c r="X42">
        <f t="shared" si="3"/>
        <v>2.3990256900000002</v>
      </c>
    </row>
    <row r="43" spans="3:24" x14ac:dyDescent="0.3">
      <c r="C43">
        <v>2.2000000000000002</v>
      </c>
      <c r="D43">
        <v>-6.4599999999999998E-4</v>
      </c>
      <c r="E43">
        <v>-1.5100000000000001E-4</v>
      </c>
      <c r="F43">
        <f t="shared" si="0"/>
        <v>-6.3372599999999999E-3</v>
      </c>
      <c r="I43">
        <v>2.2000000000000002</v>
      </c>
      <c r="J43">
        <v>8.0800000000000002E-4</v>
      </c>
      <c r="K43">
        <v>-1.207E-3</v>
      </c>
      <c r="L43">
        <f t="shared" si="1"/>
        <v>7.9264800000000014E-3</v>
      </c>
      <c r="O43">
        <v>2.2000000000000002</v>
      </c>
      <c r="P43">
        <v>2.9889999999999999E-3</v>
      </c>
      <c r="Q43">
        <v>0</v>
      </c>
      <c r="R43">
        <f t="shared" si="2"/>
        <v>2.9322090000000002E-2</v>
      </c>
      <c r="U43">
        <v>2.2000000000000002</v>
      </c>
      <c r="V43">
        <v>0.244226</v>
      </c>
      <c r="W43">
        <v>-6.3098000000000001E-2</v>
      </c>
      <c r="X43">
        <f t="shared" si="3"/>
        <v>2.39585706</v>
      </c>
    </row>
    <row r="44" spans="3:24" x14ac:dyDescent="0.3">
      <c r="C44">
        <v>2.2999999999999998</v>
      </c>
      <c r="D44">
        <v>4.8500000000000003E-4</v>
      </c>
      <c r="E44">
        <v>-3.0200000000000002E-4</v>
      </c>
      <c r="F44">
        <f t="shared" si="0"/>
        <v>4.7578500000000001E-3</v>
      </c>
      <c r="I44">
        <v>2.2999999999999998</v>
      </c>
      <c r="J44">
        <v>-8.0800000000000002E-4</v>
      </c>
      <c r="K44">
        <v>-3.4499999999999998E-4</v>
      </c>
      <c r="L44">
        <f t="shared" si="1"/>
        <v>-7.9264800000000014E-3</v>
      </c>
      <c r="O44">
        <v>2.2999999999999998</v>
      </c>
      <c r="P44">
        <v>3.6359999999999999E-3</v>
      </c>
      <c r="Q44" s="2">
        <v>3.5262459999999998E-14</v>
      </c>
      <c r="R44">
        <f t="shared" si="2"/>
        <v>3.5669159999999998E-2</v>
      </c>
      <c r="U44">
        <v>2.2999999999999998</v>
      </c>
      <c r="V44">
        <v>0.24568000000000001</v>
      </c>
      <c r="W44">
        <v>-6.3098000000000001E-2</v>
      </c>
      <c r="X44">
        <f t="shared" si="3"/>
        <v>2.4101208000000001</v>
      </c>
    </row>
    <row r="45" spans="3:24" x14ac:dyDescent="0.3">
      <c r="C45">
        <v>2.4</v>
      </c>
      <c r="D45">
        <v>8.8900000000000003E-4</v>
      </c>
      <c r="E45">
        <v>-6.2500000000000001E-4</v>
      </c>
      <c r="F45">
        <f t="shared" si="0"/>
        <v>8.7210900000000008E-3</v>
      </c>
      <c r="I45">
        <v>2.4</v>
      </c>
      <c r="J45">
        <v>-5.6599999999999999E-4</v>
      </c>
      <c r="K45">
        <v>-6.4599999999999998E-4</v>
      </c>
      <c r="L45">
        <f t="shared" si="1"/>
        <v>-5.5524600000000004E-3</v>
      </c>
      <c r="O45">
        <v>2.4</v>
      </c>
      <c r="P45">
        <v>4.2009999999999999E-3</v>
      </c>
      <c r="Q45">
        <v>-2.5900000000000001E-4</v>
      </c>
      <c r="R45">
        <f t="shared" si="2"/>
        <v>4.1211810000000001E-2</v>
      </c>
      <c r="U45">
        <v>2.4</v>
      </c>
      <c r="V45">
        <v>0.245842</v>
      </c>
      <c r="W45">
        <v>-6.3034000000000007E-2</v>
      </c>
      <c r="X45">
        <f t="shared" si="3"/>
        <v>2.4117100200000001</v>
      </c>
    </row>
    <row r="46" spans="3:24" x14ac:dyDescent="0.3">
      <c r="C46">
        <v>2.5</v>
      </c>
      <c r="D46">
        <v>1.3730000000000001E-3</v>
      </c>
      <c r="E46">
        <v>-5.1699999999999999E-4</v>
      </c>
      <c r="F46">
        <f t="shared" si="0"/>
        <v>1.3469130000000001E-2</v>
      </c>
      <c r="I46">
        <v>2.5</v>
      </c>
      <c r="J46">
        <v>9.6900000000000003E-4</v>
      </c>
      <c r="K46">
        <v>-4.3100000000000001E-4</v>
      </c>
      <c r="L46">
        <f t="shared" si="1"/>
        <v>9.5058900000000012E-3</v>
      </c>
      <c r="O46">
        <v>2.5</v>
      </c>
      <c r="P46">
        <v>4.8469999999999997E-3</v>
      </c>
      <c r="Q46">
        <v>2.3699999999999999E-4</v>
      </c>
      <c r="R46">
        <f t="shared" si="2"/>
        <v>4.7549069999999999E-2</v>
      </c>
      <c r="U46">
        <v>2.5</v>
      </c>
      <c r="V46">
        <v>0.246003</v>
      </c>
      <c r="W46">
        <v>-6.3766000000000003E-2</v>
      </c>
      <c r="X46">
        <f t="shared" si="3"/>
        <v>2.4132894300000003</v>
      </c>
    </row>
    <row r="47" spans="3:24" x14ac:dyDescent="0.3">
      <c r="C47">
        <v>2.6</v>
      </c>
      <c r="D47">
        <v>1.5349999999999999E-3</v>
      </c>
      <c r="E47">
        <v>-4.3100000000000001E-4</v>
      </c>
      <c r="F47">
        <f t="shared" si="0"/>
        <v>1.505835E-2</v>
      </c>
      <c r="I47">
        <v>2.6</v>
      </c>
      <c r="J47">
        <v>7.27E-4</v>
      </c>
      <c r="K47">
        <v>-1.5100000000000001E-4</v>
      </c>
      <c r="L47">
        <f t="shared" si="1"/>
        <v>7.1318700000000002E-3</v>
      </c>
      <c r="O47">
        <v>2.6</v>
      </c>
      <c r="P47">
        <v>4.7670000000000004E-3</v>
      </c>
      <c r="Q47">
        <v>4.3100000000000001E-4</v>
      </c>
      <c r="R47">
        <f t="shared" si="2"/>
        <v>4.6764270000000004E-2</v>
      </c>
      <c r="U47">
        <v>2.6</v>
      </c>
      <c r="V47">
        <v>0</v>
      </c>
      <c r="W47">
        <v>-6.3981999999999997E-2</v>
      </c>
      <c r="X47">
        <f t="shared" si="3"/>
        <v>0</v>
      </c>
    </row>
    <row r="48" spans="3:24" x14ac:dyDescent="0.3">
      <c r="C48">
        <v>2.7</v>
      </c>
      <c r="D48">
        <v>1.7769999999999999E-3</v>
      </c>
      <c r="E48" s="2">
        <v>-6.4649870000000004E-5</v>
      </c>
      <c r="F48">
        <f t="shared" si="0"/>
        <v>1.7432369999999999E-2</v>
      </c>
      <c r="I48">
        <v>2.7</v>
      </c>
      <c r="J48">
        <v>-1.939E-3</v>
      </c>
      <c r="K48">
        <v>-5.5999999999999995E-4</v>
      </c>
      <c r="L48">
        <f t="shared" si="1"/>
        <v>-1.9021590000000001E-2</v>
      </c>
      <c r="O48">
        <v>2.7</v>
      </c>
      <c r="P48">
        <v>4.8469999999999997E-3</v>
      </c>
      <c r="Q48" s="2">
        <v>8.6199809999999995E-5</v>
      </c>
      <c r="R48">
        <f t="shared" si="2"/>
        <v>4.7549069999999999E-2</v>
      </c>
      <c r="U48">
        <v>2.7</v>
      </c>
      <c r="V48">
        <v>-4.8500000000000003E-4</v>
      </c>
      <c r="W48">
        <v>-6.3895999999999994E-2</v>
      </c>
      <c r="X48">
        <f t="shared" si="3"/>
        <v>-4.7578500000000001E-3</v>
      </c>
    </row>
    <row r="49" spans="3:24" x14ac:dyDescent="0.3">
      <c r="C49">
        <v>2.8</v>
      </c>
      <c r="D49">
        <v>1.0499999999999999E-3</v>
      </c>
      <c r="E49">
        <v>4.9600000000000002E-4</v>
      </c>
      <c r="F49">
        <f t="shared" si="0"/>
        <v>1.0300500000000001E-2</v>
      </c>
      <c r="I49">
        <v>2.8</v>
      </c>
      <c r="J49">
        <v>-1.616E-3</v>
      </c>
      <c r="K49">
        <v>-6.8999999999999997E-4</v>
      </c>
      <c r="L49">
        <f t="shared" si="1"/>
        <v>-1.5852960000000003E-2</v>
      </c>
      <c r="O49">
        <v>2.8</v>
      </c>
      <c r="P49">
        <v>4.6860000000000001E-3</v>
      </c>
      <c r="Q49">
        <v>-4.3100000000000001E-4</v>
      </c>
      <c r="R49">
        <f t="shared" si="2"/>
        <v>4.5969660000000002E-2</v>
      </c>
      <c r="U49">
        <v>2.8</v>
      </c>
      <c r="V49">
        <v>-1.0499999999999999E-3</v>
      </c>
      <c r="W49">
        <v>-6.4132999999999996E-2</v>
      </c>
      <c r="X49">
        <f t="shared" si="3"/>
        <v>-1.0300500000000001E-2</v>
      </c>
    </row>
    <row r="50" spans="3:24" x14ac:dyDescent="0.3">
      <c r="C50">
        <v>2.9</v>
      </c>
      <c r="D50">
        <v>7.27E-4</v>
      </c>
      <c r="E50">
        <v>9.7000000000000005E-4</v>
      </c>
      <c r="F50">
        <f t="shared" si="0"/>
        <v>7.1318700000000002E-3</v>
      </c>
      <c r="I50">
        <v>2.9</v>
      </c>
      <c r="J50">
        <v>-1.1310000000000001E-3</v>
      </c>
      <c r="K50">
        <v>-3.6600000000000001E-4</v>
      </c>
      <c r="L50">
        <f t="shared" si="1"/>
        <v>-1.1095110000000002E-2</v>
      </c>
      <c r="O50">
        <v>2.9</v>
      </c>
      <c r="P50">
        <v>4.6049999999999997E-3</v>
      </c>
      <c r="Q50">
        <v>-3.88E-4</v>
      </c>
      <c r="R50">
        <f t="shared" si="2"/>
        <v>4.5175050000000001E-2</v>
      </c>
      <c r="U50">
        <v>2.9</v>
      </c>
      <c r="V50">
        <v>-2.101E-3</v>
      </c>
      <c r="W50">
        <v>-6.4520999999999995E-2</v>
      </c>
      <c r="X50">
        <f t="shared" si="3"/>
        <v>-2.061081E-2</v>
      </c>
    </row>
    <row r="51" spans="3:24" x14ac:dyDescent="0.3">
      <c r="C51">
        <v>3</v>
      </c>
      <c r="D51">
        <v>1.0499999999999999E-3</v>
      </c>
      <c r="E51">
        <v>8.1899999999999996E-4</v>
      </c>
      <c r="F51">
        <f t="shared" si="0"/>
        <v>1.0300500000000001E-2</v>
      </c>
      <c r="I51">
        <v>3</v>
      </c>
      <c r="J51" s="2">
        <v>-1.101652E-14</v>
      </c>
      <c r="K51">
        <v>-1.08E-4</v>
      </c>
      <c r="L51">
        <f t="shared" si="1"/>
        <v>-1.0807206120000001E-13</v>
      </c>
      <c r="O51">
        <v>3</v>
      </c>
      <c r="P51">
        <v>4.5240000000000002E-3</v>
      </c>
      <c r="Q51">
        <v>-4.3100000000000001E-4</v>
      </c>
      <c r="R51">
        <f t="shared" si="2"/>
        <v>4.4380440000000007E-2</v>
      </c>
      <c r="U51">
        <v>3</v>
      </c>
      <c r="V51">
        <v>-2.0200000000000001E-3</v>
      </c>
      <c r="W51">
        <v>-6.4499000000000001E-2</v>
      </c>
      <c r="X51">
        <f t="shared" si="3"/>
        <v>-1.9816200000000003E-2</v>
      </c>
    </row>
    <row r="52" spans="3:24" x14ac:dyDescent="0.3">
      <c r="C52">
        <v>3.1</v>
      </c>
      <c r="D52" s="2">
        <v>1.101652E-14</v>
      </c>
      <c r="E52">
        <v>4.9600000000000002E-4</v>
      </c>
      <c r="F52">
        <f t="shared" si="0"/>
        <v>1.0807206120000001E-13</v>
      </c>
      <c r="I52">
        <v>3.1</v>
      </c>
      <c r="J52">
        <v>2.5850000000000001E-3</v>
      </c>
      <c r="K52" s="2">
        <v>-8.6199809999999995E-5</v>
      </c>
      <c r="L52">
        <f t="shared" si="1"/>
        <v>2.5358850000000002E-2</v>
      </c>
      <c r="O52">
        <v>3.1</v>
      </c>
      <c r="P52">
        <v>4.7670000000000004E-3</v>
      </c>
      <c r="Q52">
        <v>-2.3699999999999999E-4</v>
      </c>
      <c r="R52">
        <f t="shared" si="2"/>
        <v>4.6764270000000004E-2</v>
      </c>
      <c r="U52">
        <v>3.1</v>
      </c>
      <c r="V52">
        <v>-2.666E-3</v>
      </c>
      <c r="W52">
        <v>-6.3895999999999994E-2</v>
      </c>
      <c r="X52">
        <f t="shared" si="3"/>
        <v>-2.615346E-2</v>
      </c>
    </row>
    <row r="53" spans="3:24" x14ac:dyDescent="0.3">
      <c r="C53">
        <v>3.2</v>
      </c>
      <c r="D53">
        <v>-1.939E-3</v>
      </c>
      <c r="E53">
        <v>3.88E-4</v>
      </c>
      <c r="F53">
        <f t="shared" si="0"/>
        <v>-1.9021590000000001E-2</v>
      </c>
      <c r="I53">
        <v>3.2</v>
      </c>
      <c r="J53">
        <v>2.101E-3</v>
      </c>
      <c r="K53" s="2">
        <v>8.6199809999999995E-5</v>
      </c>
      <c r="L53">
        <f t="shared" si="1"/>
        <v>2.061081E-2</v>
      </c>
      <c r="O53">
        <v>3.2</v>
      </c>
      <c r="P53">
        <v>4.2820000000000002E-3</v>
      </c>
      <c r="Q53">
        <v>3.6600000000000001E-4</v>
      </c>
      <c r="R53">
        <f t="shared" si="2"/>
        <v>4.2006420000000003E-2</v>
      </c>
      <c r="U53">
        <v>3.2</v>
      </c>
      <c r="V53">
        <v>-1.212E-3</v>
      </c>
      <c r="W53">
        <v>0</v>
      </c>
      <c r="X53">
        <f t="shared" si="3"/>
        <v>-1.1889719999999999E-2</v>
      </c>
    </row>
    <row r="54" spans="3:24" x14ac:dyDescent="0.3">
      <c r="C54">
        <v>3.3</v>
      </c>
      <c r="D54">
        <v>-8.8900000000000003E-4</v>
      </c>
      <c r="E54">
        <v>3.6600000000000001E-4</v>
      </c>
      <c r="F54">
        <f t="shared" si="0"/>
        <v>-8.7210900000000008E-3</v>
      </c>
      <c r="I54">
        <v>3.3</v>
      </c>
      <c r="J54">
        <v>-4.8500000000000003E-4</v>
      </c>
      <c r="K54">
        <v>1.94E-4</v>
      </c>
      <c r="L54">
        <f t="shared" si="1"/>
        <v>-4.7578500000000001E-3</v>
      </c>
      <c r="O54">
        <v>3.3</v>
      </c>
      <c r="P54">
        <v>3.1510000000000002E-3</v>
      </c>
      <c r="Q54" s="2">
        <v>2.1549949999999999E-5</v>
      </c>
      <c r="R54">
        <f t="shared" si="2"/>
        <v>3.0911310000000004E-2</v>
      </c>
      <c r="U54">
        <v>3.3</v>
      </c>
      <c r="V54">
        <v>1.0499999999999999E-3</v>
      </c>
      <c r="W54">
        <v>5.5999999999999995E-4</v>
      </c>
      <c r="X54">
        <f t="shared" si="3"/>
        <v>1.0300500000000001E-2</v>
      </c>
    </row>
    <row r="55" spans="3:24" x14ac:dyDescent="0.3">
      <c r="C55">
        <v>3.4</v>
      </c>
      <c r="D55">
        <v>1.0499999999999999E-3</v>
      </c>
      <c r="E55">
        <v>4.0900000000000002E-4</v>
      </c>
      <c r="F55">
        <f t="shared" si="0"/>
        <v>1.0300500000000001E-2</v>
      </c>
      <c r="I55">
        <v>3.4</v>
      </c>
      <c r="J55">
        <v>-3.2299999999999999E-4</v>
      </c>
      <c r="K55">
        <v>4.7399999999999997E-4</v>
      </c>
      <c r="L55">
        <f t="shared" si="1"/>
        <v>-3.16863E-3</v>
      </c>
      <c r="O55">
        <v>3.4</v>
      </c>
      <c r="P55">
        <v>3.3930000000000002E-3</v>
      </c>
      <c r="Q55">
        <v>1.08E-4</v>
      </c>
      <c r="R55">
        <f t="shared" si="2"/>
        <v>3.3285330000000002E-2</v>
      </c>
      <c r="U55">
        <v>3.4</v>
      </c>
      <c r="V55">
        <v>-4.0400000000000001E-4</v>
      </c>
      <c r="W55">
        <v>5.3899999999999998E-4</v>
      </c>
      <c r="X55">
        <f t="shared" si="3"/>
        <v>-3.9632400000000007E-3</v>
      </c>
    </row>
    <row r="56" spans="3:24" x14ac:dyDescent="0.3">
      <c r="C56">
        <v>3.5</v>
      </c>
      <c r="D56">
        <v>-1.0499999999999999E-3</v>
      </c>
      <c r="E56" s="2">
        <v>-4.3099909999999998E-5</v>
      </c>
      <c r="F56">
        <f t="shared" si="0"/>
        <v>-1.0300500000000001E-2</v>
      </c>
      <c r="I56">
        <v>3.5</v>
      </c>
      <c r="J56">
        <v>8.0800000000000002E-4</v>
      </c>
      <c r="K56">
        <v>3.4499999999999998E-4</v>
      </c>
      <c r="L56">
        <f t="shared" si="1"/>
        <v>7.9264800000000014E-3</v>
      </c>
      <c r="O56">
        <v>3.5</v>
      </c>
      <c r="P56">
        <v>4.6049999999999997E-3</v>
      </c>
      <c r="Q56">
        <v>1.2899999999999999E-4</v>
      </c>
      <c r="R56">
        <f t="shared" si="2"/>
        <v>4.5175050000000001E-2</v>
      </c>
      <c r="U56">
        <v>3.5</v>
      </c>
      <c r="V56">
        <v>-1.6969999999999999E-3</v>
      </c>
      <c r="W56">
        <v>4.3100000000000001E-4</v>
      </c>
      <c r="X56">
        <f t="shared" si="3"/>
        <v>-1.664757E-2</v>
      </c>
    </row>
    <row r="57" spans="3:24" x14ac:dyDescent="0.3">
      <c r="C57">
        <v>3.6</v>
      </c>
      <c r="D57">
        <v>-2.1810000000000002E-3</v>
      </c>
      <c r="E57" s="2">
        <v>-2.1549959999999999E-5</v>
      </c>
      <c r="F57">
        <f t="shared" si="0"/>
        <v>-2.1395610000000002E-2</v>
      </c>
      <c r="I57">
        <v>3.6</v>
      </c>
      <c r="J57">
        <v>1.616E-3</v>
      </c>
      <c r="K57" s="2">
        <v>6.4649860000000003E-5</v>
      </c>
      <c r="L57">
        <f t="shared" si="1"/>
        <v>1.5852960000000003E-2</v>
      </c>
      <c r="O57">
        <v>3.6</v>
      </c>
      <c r="P57">
        <v>5.3319999999999999E-3</v>
      </c>
      <c r="Q57">
        <v>3.2299999999999999E-4</v>
      </c>
      <c r="R57">
        <f t="shared" si="2"/>
        <v>5.230692E-2</v>
      </c>
      <c r="U57">
        <v>3.6</v>
      </c>
      <c r="V57">
        <v>-1.454E-3</v>
      </c>
      <c r="W57">
        <v>4.7399999999999997E-4</v>
      </c>
      <c r="X57">
        <f t="shared" si="3"/>
        <v>-1.426374E-2</v>
      </c>
    </row>
    <row r="58" spans="3:24" x14ac:dyDescent="0.3">
      <c r="C58">
        <v>3.7</v>
      </c>
      <c r="D58">
        <v>-1.6200000000000001E-4</v>
      </c>
      <c r="E58">
        <v>-1.94E-4</v>
      </c>
      <c r="F58">
        <f t="shared" si="0"/>
        <v>-1.5892200000000001E-3</v>
      </c>
      <c r="I58">
        <v>3.7</v>
      </c>
      <c r="J58">
        <v>1.939E-3</v>
      </c>
      <c r="K58">
        <v>1.5100000000000001E-4</v>
      </c>
      <c r="L58">
        <f t="shared" si="1"/>
        <v>1.9021590000000001E-2</v>
      </c>
      <c r="O58">
        <v>3.7</v>
      </c>
      <c r="P58">
        <v>4.1200000000000004E-3</v>
      </c>
      <c r="Q58">
        <v>6.8999999999999997E-4</v>
      </c>
      <c r="R58">
        <f t="shared" si="2"/>
        <v>4.0417200000000007E-2</v>
      </c>
      <c r="U58">
        <v>3.7</v>
      </c>
      <c r="V58">
        <v>-8.0800000000000002E-4</v>
      </c>
      <c r="W58">
        <v>2.5900000000000001E-4</v>
      </c>
      <c r="X58">
        <f t="shared" si="3"/>
        <v>-7.9264800000000014E-3</v>
      </c>
    </row>
    <row r="59" spans="3:24" x14ac:dyDescent="0.3">
      <c r="C59">
        <v>3.8</v>
      </c>
      <c r="D59">
        <v>1.6200000000000001E-4</v>
      </c>
      <c r="E59">
        <v>-4.5300000000000001E-4</v>
      </c>
      <c r="F59">
        <f t="shared" si="0"/>
        <v>1.5892200000000001E-3</v>
      </c>
      <c r="I59">
        <v>3.8</v>
      </c>
      <c r="J59">
        <v>4.8500000000000003E-4</v>
      </c>
      <c r="K59">
        <v>-2.3699999999999999E-4</v>
      </c>
      <c r="L59">
        <f t="shared" si="1"/>
        <v>4.7578500000000001E-3</v>
      </c>
      <c r="O59">
        <v>3.8</v>
      </c>
      <c r="P59">
        <v>2.666E-3</v>
      </c>
      <c r="Q59">
        <v>8.8400000000000002E-4</v>
      </c>
      <c r="R59">
        <f t="shared" si="2"/>
        <v>2.615346E-2</v>
      </c>
      <c r="U59">
        <v>3.8</v>
      </c>
      <c r="V59">
        <v>-1.6969999999999999E-3</v>
      </c>
      <c r="W59">
        <v>-3.6600000000000001E-4</v>
      </c>
      <c r="X59">
        <f t="shared" si="3"/>
        <v>-1.664757E-2</v>
      </c>
    </row>
    <row r="60" spans="3:24" x14ac:dyDescent="0.3">
      <c r="C60">
        <v>3.9</v>
      </c>
      <c r="D60">
        <v>-2.42E-4</v>
      </c>
      <c r="E60" s="2">
        <v>-8.6199829999999996E-5</v>
      </c>
      <c r="F60">
        <f t="shared" si="0"/>
        <v>-2.3740200000000001E-3</v>
      </c>
      <c r="I60">
        <v>3.9</v>
      </c>
      <c r="J60">
        <v>5.4939999999999998E-3</v>
      </c>
      <c r="K60">
        <v>3.2299999999999999E-4</v>
      </c>
      <c r="L60">
        <f t="shared" si="1"/>
        <v>5.3896140000000002E-2</v>
      </c>
      <c r="O60">
        <v>3.9</v>
      </c>
      <c r="P60">
        <v>5.0090000000000004E-3</v>
      </c>
      <c r="Q60">
        <v>6.8999999999999997E-4</v>
      </c>
      <c r="R60">
        <f t="shared" si="2"/>
        <v>4.9138290000000008E-2</v>
      </c>
      <c r="U60">
        <v>3.9</v>
      </c>
      <c r="V60">
        <v>-2.5850000000000001E-3</v>
      </c>
      <c r="W60">
        <v>-4.9600000000000002E-4</v>
      </c>
      <c r="X60">
        <f t="shared" si="3"/>
        <v>-2.5358850000000002E-2</v>
      </c>
    </row>
    <row r="61" spans="3:24" x14ac:dyDescent="0.3">
      <c r="C61">
        <v>4</v>
      </c>
      <c r="D61">
        <v>-8.8900000000000003E-4</v>
      </c>
      <c r="E61">
        <v>2.3699999999999999E-4</v>
      </c>
      <c r="F61">
        <f t="shared" si="0"/>
        <v>-8.7210900000000008E-3</v>
      </c>
      <c r="I61">
        <v>4</v>
      </c>
      <c r="J61">
        <v>2.8275999999999999E-2</v>
      </c>
      <c r="K61">
        <v>2.6080000000000001E-3</v>
      </c>
      <c r="L61">
        <f t="shared" si="1"/>
        <v>0.27738755999999998</v>
      </c>
      <c r="O61">
        <v>4</v>
      </c>
      <c r="P61">
        <v>7.2709999999999997E-3</v>
      </c>
      <c r="Q61">
        <v>5.1699999999999999E-4</v>
      </c>
      <c r="R61">
        <f t="shared" si="2"/>
        <v>7.1328509999999998E-2</v>
      </c>
      <c r="U61">
        <v>4</v>
      </c>
      <c r="V61">
        <v>-8.0800000000000002E-4</v>
      </c>
      <c r="W61">
        <v>-4.3100000000000001E-4</v>
      </c>
      <c r="X61">
        <f t="shared" si="3"/>
        <v>-7.9264800000000014E-3</v>
      </c>
    </row>
    <row r="62" spans="3:24" x14ac:dyDescent="0.3">
      <c r="C62">
        <v>4.0999999999999996</v>
      </c>
      <c r="D62">
        <v>-4.0400000000000001E-4</v>
      </c>
      <c r="E62">
        <v>3.0200000000000002E-4</v>
      </c>
      <c r="F62">
        <f t="shared" si="0"/>
        <v>-3.9632400000000007E-3</v>
      </c>
      <c r="I62">
        <v>4.0999999999999996</v>
      </c>
      <c r="J62">
        <v>8.0061999999999994E-2</v>
      </c>
      <c r="K62">
        <v>3.1959000000000001E-2</v>
      </c>
      <c r="L62">
        <f t="shared" si="1"/>
        <v>0.78540821999999999</v>
      </c>
      <c r="O62">
        <v>4.0999999999999996</v>
      </c>
      <c r="P62">
        <v>7.5129999999999997E-3</v>
      </c>
      <c r="Q62">
        <v>1.1640000000000001E-3</v>
      </c>
      <c r="R62">
        <f t="shared" si="2"/>
        <v>7.3702530000000002E-2</v>
      </c>
      <c r="U62">
        <v>4.0999999999999996</v>
      </c>
      <c r="V62">
        <v>-1.6200000000000001E-4</v>
      </c>
      <c r="W62">
        <v>-1.077E-3</v>
      </c>
      <c r="X62">
        <f t="shared" si="3"/>
        <v>-1.5892200000000001E-3</v>
      </c>
    </row>
    <row r="63" spans="3:24" x14ac:dyDescent="0.3">
      <c r="C63">
        <v>4.2</v>
      </c>
      <c r="D63">
        <v>-1.0499999999999999E-3</v>
      </c>
      <c r="E63" s="2">
        <v>-2.1549959999999999E-5</v>
      </c>
      <c r="F63">
        <f t="shared" si="0"/>
        <v>-1.0300500000000001E-2</v>
      </c>
      <c r="I63">
        <v>4.2</v>
      </c>
      <c r="J63">
        <v>0.14921799999999999</v>
      </c>
      <c r="K63">
        <v>7.5553999999999996E-2</v>
      </c>
      <c r="L63">
        <f t="shared" si="1"/>
        <v>1.4638285799999999</v>
      </c>
      <c r="O63">
        <v>4.2</v>
      </c>
      <c r="P63">
        <v>1.7047E-2</v>
      </c>
      <c r="Q63">
        <v>1.6590000000000001E-3</v>
      </c>
      <c r="R63">
        <f t="shared" si="2"/>
        <v>0.16723107000000001</v>
      </c>
      <c r="U63">
        <v>4.2</v>
      </c>
      <c r="V63">
        <v>1.1875999999999999E-2</v>
      </c>
      <c r="W63">
        <v>-5.1699999999999999E-4</v>
      </c>
      <c r="X63">
        <f t="shared" si="3"/>
        <v>0.11650356000000001</v>
      </c>
    </row>
    <row r="64" spans="3:24" x14ac:dyDescent="0.3">
      <c r="C64">
        <v>4.3</v>
      </c>
      <c r="D64">
        <v>-1.8580000000000001E-3</v>
      </c>
      <c r="E64" s="2">
        <v>4.3099909999999998E-5</v>
      </c>
      <c r="F64">
        <f t="shared" si="0"/>
        <v>-1.822698E-2</v>
      </c>
      <c r="I64">
        <v>4.3</v>
      </c>
      <c r="J64">
        <v>0.29681999999999997</v>
      </c>
      <c r="K64">
        <v>0.11634799999999999</v>
      </c>
      <c r="L64">
        <f t="shared" si="1"/>
        <v>2.9118041999999997</v>
      </c>
      <c r="O64">
        <v>4.3</v>
      </c>
      <c r="P64">
        <v>6.5519999999999995E-2</v>
      </c>
      <c r="Q64">
        <v>1.9050000000000001E-2</v>
      </c>
      <c r="R64">
        <f t="shared" si="2"/>
        <v>0.64275119999999997</v>
      </c>
      <c r="U64">
        <v>4.3</v>
      </c>
      <c r="V64">
        <v>0.12894</v>
      </c>
      <c r="W64">
        <v>3.189E-3</v>
      </c>
      <c r="X64">
        <f t="shared" si="3"/>
        <v>1.2649014000000001</v>
      </c>
    </row>
    <row r="65" spans="3:24" x14ac:dyDescent="0.3">
      <c r="C65">
        <v>4.4000000000000004</v>
      </c>
      <c r="D65">
        <v>-4.0400000000000001E-4</v>
      </c>
      <c r="E65">
        <v>2.5900000000000001E-4</v>
      </c>
      <c r="F65">
        <f t="shared" si="0"/>
        <v>-3.9632400000000007E-3</v>
      </c>
      <c r="I65">
        <v>4.4000000000000004</v>
      </c>
      <c r="J65">
        <v>0.41420600000000002</v>
      </c>
      <c r="K65">
        <v>0.16203400000000001</v>
      </c>
      <c r="L65">
        <f t="shared" si="1"/>
        <v>4.0633608600000004</v>
      </c>
      <c r="O65">
        <v>4.4000000000000004</v>
      </c>
      <c r="P65">
        <v>0.17361599999999999</v>
      </c>
      <c r="Q65">
        <v>5.2927000000000002E-2</v>
      </c>
      <c r="R65">
        <f t="shared" si="2"/>
        <v>1.7031729600000001</v>
      </c>
      <c r="U65">
        <v>4.4000000000000004</v>
      </c>
      <c r="V65">
        <v>0.34585900000000003</v>
      </c>
      <c r="W65">
        <v>1.4245000000000001E-2</v>
      </c>
      <c r="X65">
        <f t="shared" si="3"/>
        <v>3.3928767900000003</v>
      </c>
    </row>
    <row r="66" spans="3:24" x14ac:dyDescent="0.3">
      <c r="C66">
        <v>4.5</v>
      </c>
      <c r="D66">
        <v>2.7469999999999999E-3</v>
      </c>
      <c r="E66">
        <v>3.4499999999999998E-4</v>
      </c>
      <c r="F66">
        <f t="shared" si="0"/>
        <v>2.6948070000000001E-2</v>
      </c>
      <c r="I66">
        <v>4.5</v>
      </c>
      <c r="J66">
        <v>0.43787799999999999</v>
      </c>
      <c r="K66">
        <v>0.20433699999999999</v>
      </c>
      <c r="L66">
        <f t="shared" si="1"/>
        <v>4.2955831800000004</v>
      </c>
      <c r="O66">
        <v>4.5</v>
      </c>
      <c r="P66">
        <v>0.32606499999999999</v>
      </c>
      <c r="Q66">
        <v>8.9496999999999993E-2</v>
      </c>
      <c r="R66">
        <f t="shared" si="2"/>
        <v>3.1986976500000002</v>
      </c>
      <c r="U66">
        <v>4.5</v>
      </c>
      <c r="V66">
        <v>0.57061399999999995</v>
      </c>
      <c r="W66">
        <v>3.6915000000000003E-2</v>
      </c>
      <c r="X66">
        <f t="shared" si="3"/>
        <v>5.5977233399999999</v>
      </c>
    </row>
    <row r="67" spans="3:24" x14ac:dyDescent="0.3">
      <c r="C67">
        <v>4.5999999999999996</v>
      </c>
      <c r="D67">
        <v>0.14929799999999999</v>
      </c>
      <c r="E67">
        <v>5.3660000000000001E-3</v>
      </c>
      <c r="F67">
        <f t="shared" si="0"/>
        <v>1.4646133799999999</v>
      </c>
      <c r="I67">
        <v>4.5999999999999996</v>
      </c>
      <c r="J67">
        <v>0.46793099999999999</v>
      </c>
      <c r="K67">
        <v>0.24748000000000001</v>
      </c>
      <c r="L67">
        <f t="shared" si="1"/>
        <v>4.5904031100000005</v>
      </c>
      <c r="O67">
        <v>4.5999999999999996</v>
      </c>
      <c r="P67">
        <v>0.54088400000000003</v>
      </c>
      <c r="Q67">
        <v>0.126024</v>
      </c>
      <c r="R67">
        <f t="shared" si="2"/>
        <v>5.306072040000001</v>
      </c>
      <c r="U67">
        <v>4.5999999999999996</v>
      </c>
      <c r="V67">
        <v>0.80288300000000001</v>
      </c>
      <c r="W67">
        <v>7.4885999999999994E-2</v>
      </c>
      <c r="X67">
        <f t="shared" si="3"/>
        <v>7.8762822300000002</v>
      </c>
    </row>
    <row r="68" spans="3:24" x14ac:dyDescent="0.3">
      <c r="C68">
        <v>4.7</v>
      </c>
      <c r="D68">
        <v>0.42123500000000003</v>
      </c>
      <c r="E68">
        <v>3.4500999999999997E-2</v>
      </c>
      <c r="F68">
        <f t="shared" si="0"/>
        <v>4.1323153500000007</v>
      </c>
      <c r="I68">
        <v>4.7</v>
      </c>
      <c r="J68">
        <v>0.557284</v>
      </c>
      <c r="K68">
        <v>0.289437</v>
      </c>
      <c r="L68">
        <f t="shared" si="1"/>
        <v>5.4669560400000003</v>
      </c>
      <c r="O68">
        <v>4.7</v>
      </c>
      <c r="P68">
        <v>0.77638399999999996</v>
      </c>
      <c r="Q68">
        <v>0.163607</v>
      </c>
      <c r="R68">
        <f t="shared" si="2"/>
        <v>7.6163270399999998</v>
      </c>
      <c r="U68">
        <v>4.7</v>
      </c>
      <c r="V68">
        <v>1.0402420000000001</v>
      </c>
      <c r="W68">
        <v>0.11759799999999999</v>
      </c>
      <c r="X68">
        <f t="shared" si="3"/>
        <v>10.204774020000002</v>
      </c>
    </row>
    <row r="69" spans="3:24" x14ac:dyDescent="0.3">
      <c r="C69">
        <v>4.8</v>
      </c>
      <c r="D69">
        <v>0.66828799999999999</v>
      </c>
      <c r="E69">
        <v>7.2665999999999994E-2</v>
      </c>
      <c r="F69">
        <f t="shared" si="0"/>
        <v>6.5559052800000002</v>
      </c>
      <c r="I69">
        <v>4.8</v>
      </c>
      <c r="J69">
        <v>0.74455400000000005</v>
      </c>
      <c r="K69">
        <v>0.33210600000000001</v>
      </c>
      <c r="L69">
        <f t="shared" si="1"/>
        <v>7.3040747400000008</v>
      </c>
      <c r="O69">
        <v>4.8</v>
      </c>
      <c r="P69">
        <v>0.96785500000000002</v>
      </c>
      <c r="Q69">
        <v>0.207009</v>
      </c>
      <c r="R69">
        <f t="shared" si="2"/>
        <v>9.4946575500000012</v>
      </c>
      <c r="U69">
        <v>4.8</v>
      </c>
      <c r="V69">
        <v>1.272996</v>
      </c>
      <c r="W69">
        <v>0.149427</v>
      </c>
      <c r="X69">
        <f t="shared" si="3"/>
        <v>12.48809076</v>
      </c>
    </row>
    <row r="70" spans="3:24" x14ac:dyDescent="0.3">
      <c r="C70">
        <v>4.9000000000000004</v>
      </c>
      <c r="D70">
        <v>0.84190500000000001</v>
      </c>
      <c r="E70">
        <v>0.10921500000000001</v>
      </c>
      <c r="F70">
        <f t="shared" si="0"/>
        <v>8.2590880500000008</v>
      </c>
      <c r="I70">
        <v>4.9000000000000004</v>
      </c>
      <c r="J70">
        <v>1.028043</v>
      </c>
      <c r="K70">
        <v>0.368396</v>
      </c>
      <c r="L70">
        <f t="shared" si="1"/>
        <v>10.085101830000001</v>
      </c>
      <c r="O70">
        <v>4.9000000000000004</v>
      </c>
      <c r="P70">
        <v>1.1506810000000001</v>
      </c>
      <c r="Q70">
        <v>0.25004399999999999</v>
      </c>
      <c r="R70">
        <f t="shared" si="2"/>
        <v>11.288180610000001</v>
      </c>
      <c r="U70">
        <v>4.9000000000000004</v>
      </c>
      <c r="V70">
        <v>1.4935499999999999</v>
      </c>
      <c r="W70">
        <v>0.166516</v>
      </c>
      <c r="X70">
        <f t="shared" si="3"/>
        <v>14.6517255</v>
      </c>
    </row>
    <row r="71" spans="3:24" x14ac:dyDescent="0.3">
      <c r="C71">
        <v>5</v>
      </c>
      <c r="D71">
        <v>0.90807099999999996</v>
      </c>
      <c r="E71">
        <v>0.15268100000000001</v>
      </c>
      <c r="F71">
        <f t="shared" si="0"/>
        <v>8.9081765100000005</v>
      </c>
      <c r="I71">
        <v>5</v>
      </c>
      <c r="J71">
        <v>1.417689</v>
      </c>
      <c r="K71">
        <v>0.41087099999999999</v>
      </c>
      <c r="L71">
        <f t="shared" si="1"/>
        <v>13.907529090000001</v>
      </c>
      <c r="O71">
        <v>5</v>
      </c>
      <c r="P71">
        <v>1.3789100000000001</v>
      </c>
      <c r="Q71">
        <v>0.29568699999999998</v>
      </c>
      <c r="R71">
        <f t="shared" si="2"/>
        <v>13.527107100000002</v>
      </c>
      <c r="U71">
        <v>5</v>
      </c>
      <c r="V71">
        <v>1.72994</v>
      </c>
      <c r="W71">
        <v>0.19690199999999999</v>
      </c>
      <c r="X71">
        <f t="shared" si="3"/>
        <v>16.970711400000003</v>
      </c>
    </row>
    <row r="72" spans="3:24" x14ac:dyDescent="0.3">
      <c r="C72">
        <v>5.0999999999999996</v>
      </c>
      <c r="D72">
        <v>1.0522800000000001</v>
      </c>
      <c r="E72">
        <v>0.19459599999999999</v>
      </c>
      <c r="F72">
        <f t="shared" si="0"/>
        <v>10.322866800000002</v>
      </c>
      <c r="I72">
        <v>5.0999999999999996</v>
      </c>
      <c r="J72">
        <v>1.80063</v>
      </c>
      <c r="K72">
        <v>0.44972600000000001</v>
      </c>
      <c r="L72">
        <f t="shared" si="1"/>
        <v>17.664180300000002</v>
      </c>
      <c r="O72">
        <v>5.0999999999999996</v>
      </c>
      <c r="P72">
        <v>1.595264</v>
      </c>
      <c r="Q72">
        <v>0.33624399999999999</v>
      </c>
      <c r="R72">
        <f t="shared" si="2"/>
        <v>15.649539840000001</v>
      </c>
      <c r="U72">
        <v>5.0999999999999996</v>
      </c>
      <c r="V72">
        <v>1.977155</v>
      </c>
      <c r="W72">
        <v>0.24510899999999999</v>
      </c>
      <c r="X72">
        <f t="shared" si="3"/>
        <v>19.395890550000001</v>
      </c>
    </row>
    <row r="73" spans="3:24" x14ac:dyDescent="0.3">
      <c r="C73">
        <v>5.2</v>
      </c>
      <c r="D73">
        <v>1.3306789999999999</v>
      </c>
      <c r="E73">
        <v>0.23502400000000001</v>
      </c>
      <c r="F73">
        <f t="shared" si="0"/>
        <v>13.05396099</v>
      </c>
      <c r="I73">
        <v>5.2</v>
      </c>
      <c r="J73">
        <v>2.1001970000000001</v>
      </c>
      <c r="K73">
        <v>0.466729</v>
      </c>
      <c r="L73">
        <f t="shared" si="1"/>
        <v>20.602932570000004</v>
      </c>
      <c r="O73">
        <v>5.2</v>
      </c>
      <c r="P73">
        <v>1.7358370000000001</v>
      </c>
      <c r="Q73">
        <v>0.36971100000000001</v>
      </c>
      <c r="R73">
        <f t="shared" si="2"/>
        <v>17.028560970000001</v>
      </c>
      <c r="U73">
        <v>5.2</v>
      </c>
      <c r="V73">
        <v>2.2039300000000002</v>
      </c>
      <c r="W73">
        <v>0.28687299999999999</v>
      </c>
      <c r="X73">
        <f t="shared" si="3"/>
        <v>21.620553300000001</v>
      </c>
    </row>
    <row r="74" spans="3:24" x14ac:dyDescent="0.3">
      <c r="C74">
        <v>5.3</v>
      </c>
      <c r="D74">
        <v>1.62249</v>
      </c>
      <c r="E74">
        <v>0.274482</v>
      </c>
      <c r="F74">
        <f t="shared" si="0"/>
        <v>15.916626900000001</v>
      </c>
      <c r="I74">
        <v>5.3</v>
      </c>
      <c r="J74">
        <v>2.3806159999999998</v>
      </c>
      <c r="K74">
        <v>0.49909700000000001</v>
      </c>
      <c r="L74">
        <f t="shared" si="1"/>
        <v>23.353842959999998</v>
      </c>
      <c r="O74">
        <v>5.3</v>
      </c>
      <c r="P74">
        <v>1.8479730000000001</v>
      </c>
      <c r="Q74">
        <v>0.39957900000000002</v>
      </c>
      <c r="R74">
        <f t="shared" si="2"/>
        <v>18.12861513</v>
      </c>
      <c r="U74">
        <v>5.3</v>
      </c>
      <c r="V74">
        <v>2.4416929999999999</v>
      </c>
      <c r="W74">
        <v>0.33583400000000002</v>
      </c>
      <c r="X74">
        <f t="shared" si="3"/>
        <v>23.953008329999999</v>
      </c>
    </row>
    <row r="75" spans="3:24" x14ac:dyDescent="0.3">
      <c r="C75">
        <v>5.4</v>
      </c>
      <c r="D75">
        <v>1.9075949999999999</v>
      </c>
      <c r="E75">
        <v>0.30085899999999999</v>
      </c>
      <c r="F75">
        <f t="shared" si="0"/>
        <v>18.713506949999999</v>
      </c>
      <c r="I75">
        <v>5.4</v>
      </c>
      <c r="J75">
        <v>2.7002989999999998</v>
      </c>
      <c r="K75">
        <v>0.54603299999999999</v>
      </c>
      <c r="L75">
        <f t="shared" si="1"/>
        <v>26.489933189999999</v>
      </c>
      <c r="O75">
        <v>5.4</v>
      </c>
      <c r="P75">
        <v>1.932801</v>
      </c>
      <c r="Q75">
        <v>0.43362800000000001</v>
      </c>
      <c r="R75">
        <f t="shared" si="2"/>
        <v>18.96077781</v>
      </c>
      <c r="U75">
        <v>5.4</v>
      </c>
      <c r="V75">
        <v>2.6944819999999998</v>
      </c>
      <c r="W75">
        <v>0.383525</v>
      </c>
      <c r="X75">
        <f t="shared" si="3"/>
        <v>26.432868419999998</v>
      </c>
    </row>
    <row r="76" spans="3:24" x14ac:dyDescent="0.3">
      <c r="C76">
        <v>5.5</v>
      </c>
      <c r="D76">
        <v>2.2787410000000001</v>
      </c>
      <c r="E76">
        <v>0.32730100000000001</v>
      </c>
      <c r="F76">
        <f t="shared" si="0"/>
        <v>22.354449210000002</v>
      </c>
      <c r="I76">
        <v>5.5</v>
      </c>
      <c r="J76">
        <v>3.02386</v>
      </c>
      <c r="K76">
        <v>0.58848599999999995</v>
      </c>
      <c r="L76">
        <f t="shared" si="1"/>
        <v>29.664066600000002</v>
      </c>
      <c r="O76">
        <v>5.5</v>
      </c>
      <c r="P76">
        <v>1.9778009999999999</v>
      </c>
      <c r="Q76">
        <v>0.477655</v>
      </c>
      <c r="R76">
        <f t="shared" si="2"/>
        <v>19.402227809999999</v>
      </c>
      <c r="U76">
        <v>5.5</v>
      </c>
      <c r="V76">
        <v>2.9357190000000002</v>
      </c>
      <c r="W76">
        <v>0.42052600000000001</v>
      </c>
      <c r="X76">
        <f t="shared" si="3"/>
        <v>28.799403390000002</v>
      </c>
    </row>
    <row r="77" spans="3:24" x14ac:dyDescent="0.3">
      <c r="C77">
        <v>5.6</v>
      </c>
      <c r="D77">
        <v>2.772605</v>
      </c>
      <c r="E77">
        <v>0.36236299999999999</v>
      </c>
      <c r="F77">
        <f t="shared" si="0"/>
        <v>27.199255050000001</v>
      </c>
      <c r="I77">
        <v>5.6</v>
      </c>
      <c r="J77">
        <v>3.1490830000000001</v>
      </c>
      <c r="K77">
        <v>0.62695299999999998</v>
      </c>
      <c r="L77">
        <f t="shared" si="1"/>
        <v>30.892504230000004</v>
      </c>
      <c r="O77">
        <v>5.6</v>
      </c>
      <c r="P77">
        <v>2.005916</v>
      </c>
      <c r="Q77">
        <v>0.52232800000000001</v>
      </c>
      <c r="R77">
        <f t="shared" si="2"/>
        <v>19.678035960000003</v>
      </c>
      <c r="U77">
        <v>5.6</v>
      </c>
      <c r="V77">
        <v>3.1869730000000001</v>
      </c>
      <c r="W77">
        <v>0.46310899999999999</v>
      </c>
      <c r="X77">
        <f t="shared" si="3"/>
        <v>31.264205130000001</v>
      </c>
    </row>
    <row r="78" spans="3:24" x14ac:dyDescent="0.3">
      <c r="C78">
        <v>5.7</v>
      </c>
      <c r="D78">
        <v>3.3193869999999999</v>
      </c>
      <c r="E78">
        <v>0.40395399999999998</v>
      </c>
      <c r="F78">
        <f t="shared" si="0"/>
        <v>32.563186469999998</v>
      </c>
      <c r="I78">
        <v>5.7</v>
      </c>
      <c r="J78">
        <v>3.3651140000000002</v>
      </c>
      <c r="K78">
        <v>0.68108599999999997</v>
      </c>
      <c r="L78">
        <f t="shared" si="1"/>
        <v>33.011768340000003</v>
      </c>
      <c r="O78">
        <v>5.7</v>
      </c>
      <c r="P78">
        <v>2.0278900000000002</v>
      </c>
      <c r="Q78">
        <v>0.56299299999999997</v>
      </c>
      <c r="R78">
        <f t="shared" si="2"/>
        <v>19.893600900000003</v>
      </c>
      <c r="U78">
        <v>5.7</v>
      </c>
      <c r="V78">
        <v>3.463676</v>
      </c>
      <c r="W78">
        <v>0.50478599999999996</v>
      </c>
      <c r="X78">
        <f t="shared" si="3"/>
        <v>33.978661559999999</v>
      </c>
    </row>
    <row r="79" spans="3:24" x14ac:dyDescent="0.3">
      <c r="C79">
        <v>5.8</v>
      </c>
      <c r="D79">
        <v>3.9229630000000002</v>
      </c>
      <c r="E79">
        <v>0.44882100000000003</v>
      </c>
      <c r="F79">
        <f t="shared" si="0"/>
        <v>38.484267030000005</v>
      </c>
      <c r="I79">
        <v>5.8</v>
      </c>
      <c r="J79">
        <v>4.0373609999999998</v>
      </c>
      <c r="K79">
        <v>0.72157899999999997</v>
      </c>
      <c r="L79">
        <f t="shared" si="1"/>
        <v>39.606511410000003</v>
      </c>
      <c r="O79">
        <v>5.8</v>
      </c>
      <c r="P79">
        <v>2.1846209999999999</v>
      </c>
      <c r="Q79">
        <v>0.60546800000000001</v>
      </c>
      <c r="R79">
        <f t="shared" si="2"/>
        <v>21.431132009999999</v>
      </c>
      <c r="U79">
        <v>5.8</v>
      </c>
      <c r="V79">
        <v>3.7592029999999999</v>
      </c>
      <c r="W79">
        <v>0.54704600000000003</v>
      </c>
      <c r="X79">
        <f t="shared" si="3"/>
        <v>36.877781429999999</v>
      </c>
    </row>
    <row r="80" spans="3:24" x14ac:dyDescent="0.3">
      <c r="C80">
        <v>5.9</v>
      </c>
      <c r="D80">
        <v>4.5812340000000003</v>
      </c>
      <c r="E80">
        <v>0.48735200000000001</v>
      </c>
      <c r="F80">
        <f t="shared" si="0"/>
        <v>44.941905540000008</v>
      </c>
      <c r="I80">
        <v>5.9</v>
      </c>
      <c r="J80">
        <v>4.9427659999999998</v>
      </c>
      <c r="K80">
        <v>0.74739599999999995</v>
      </c>
      <c r="L80">
        <f t="shared" si="1"/>
        <v>48.488534459999997</v>
      </c>
      <c r="O80">
        <v>5.9</v>
      </c>
      <c r="P80">
        <v>2.5148069999999998</v>
      </c>
      <c r="Q80">
        <v>0.64794300000000005</v>
      </c>
      <c r="R80">
        <f t="shared" si="2"/>
        <v>24.670256670000001</v>
      </c>
      <c r="U80">
        <v>5.9</v>
      </c>
      <c r="V80">
        <v>4.1059510000000001</v>
      </c>
      <c r="W80">
        <v>0.58971499999999999</v>
      </c>
      <c r="X80">
        <f t="shared" si="3"/>
        <v>40.279379310000003</v>
      </c>
    </row>
    <row r="81" spans="3:24" x14ac:dyDescent="0.3">
      <c r="C81">
        <v>6</v>
      </c>
      <c r="D81">
        <v>5.2643870000000001</v>
      </c>
      <c r="E81">
        <v>0.53081900000000004</v>
      </c>
      <c r="F81">
        <f t="shared" si="0"/>
        <v>51.643636470000004</v>
      </c>
      <c r="I81">
        <v>6</v>
      </c>
      <c r="J81">
        <v>5.9460870000000003</v>
      </c>
      <c r="K81">
        <v>0.78418100000000002</v>
      </c>
      <c r="L81">
        <f t="shared" si="1"/>
        <v>58.331113470000005</v>
      </c>
      <c r="O81">
        <v>6</v>
      </c>
      <c r="P81">
        <v>2.9293369999999999</v>
      </c>
      <c r="Q81">
        <v>0.68658200000000003</v>
      </c>
      <c r="R81">
        <f t="shared" si="2"/>
        <v>28.736795969999999</v>
      </c>
      <c r="U81">
        <v>6</v>
      </c>
      <c r="V81">
        <v>4.4899420000000001</v>
      </c>
      <c r="W81">
        <v>0.63449500000000003</v>
      </c>
      <c r="X81">
        <f t="shared" si="3"/>
        <v>44.046331020000004</v>
      </c>
    </row>
    <row r="82" spans="3:24" x14ac:dyDescent="0.3">
      <c r="C82">
        <v>6.1</v>
      </c>
      <c r="D82">
        <v>6.0406909999999998</v>
      </c>
      <c r="E82">
        <v>0.57180699999999995</v>
      </c>
      <c r="F82">
        <f t="shared" si="0"/>
        <v>59.25917871</v>
      </c>
      <c r="I82">
        <v>6.1</v>
      </c>
      <c r="J82">
        <v>7.0142819999999997</v>
      </c>
      <c r="K82">
        <v>0.82256200000000002</v>
      </c>
      <c r="L82">
        <f t="shared" si="1"/>
        <v>68.810106419999997</v>
      </c>
      <c r="O82">
        <v>6.1</v>
      </c>
      <c r="P82">
        <v>3.4190809999999998</v>
      </c>
      <c r="Q82">
        <v>0.72817299999999996</v>
      </c>
      <c r="R82">
        <f t="shared" si="2"/>
        <v>33.541184610000002</v>
      </c>
      <c r="U82">
        <v>6.1</v>
      </c>
      <c r="V82">
        <v>4.9425230000000004</v>
      </c>
      <c r="W82">
        <v>0.67737999999999998</v>
      </c>
      <c r="X82">
        <f t="shared" si="3"/>
        <v>48.486150630000004</v>
      </c>
    </row>
    <row r="83" spans="3:24" x14ac:dyDescent="0.3">
      <c r="C83">
        <v>6.2</v>
      </c>
      <c r="D83">
        <v>6.9733219999999996</v>
      </c>
      <c r="E83">
        <v>0.60960499999999995</v>
      </c>
      <c r="F83">
        <f t="shared" si="0"/>
        <v>68.408288819999996</v>
      </c>
      <c r="I83">
        <v>6.2</v>
      </c>
      <c r="J83">
        <v>8.1306279999999997</v>
      </c>
      <c r="K83">
        <v>0.86316199999999998</v>
      </c>
      <c r="L83">
        <f t="shared" si="1"/>
        <v>79.761460679999999</v>
      </c>
      <c r="O83">
        <v>6.2</v>
      </c>
      <c r="P83">
        <v>3.9534210000000001</v>
      </c>
      <c r="Q83">
        <v>0.76832100000000003</v>
      </c>
      <c r="R83">
        <f t="shared" si="2"/>
        <v>38.78306001</v>
      </c>
      <c r="U83">
        <v>6.2</v>
      </c>
      <c r="V83">
        <v>5.4917280000000002</v>
      </c>
      <c r="W83">
        <v>0.71593300000000004</v>
      </c>
      <c r="X83">
        <f t="shared" si="3"/>
        <v>53.873851680000001</v>
      </c>
    </row>
    <row r="84" spans="3:24" x14ac:dyDescent="0.3">
      <c r="C84">
        <v>6.3</v>
      </c>
      <c r="D84">
        <v>8.0298029999999994</v>
      </c>
      <c r="E84">
        <v>0.647038</v>
      </c>
      <c r="F84">
        <f t="shared" si="0"/>
        <v>78.772367430000003</v>
      </c>
      <c r="I84">
        <v>6.3</v>
      </c>
      <c r="J84">
        <v>9.2884989999999998</v>
      </c>
      <c r="K84">
        <v>0.90234000000000003</v>
      </c>
      <c r="L84">
        <f t="shared" si="1"/>
        <v>91.120175189999998</v>
      </c>
      <c r="O84">
        <v>6.3</v>
      </c>
      <c r="P84">
        <v>4.5379310000000004</v>
      </c>
      <c r="Q84">
        <v>0.80808000000000002</v>
      </c>
      <c r="R84">
        <f t="shared" si="2"/>
        <v>44.517103110000008</v>
      </c>
      <c r="U84">
        <v>6.3</v>
      </c>
      <c r="V84">
        <v>6.1087160000000003</v>
      </c>
      <c r="W84">
        <v>0.75879600000000003</v>
      </c>
      <c r="X84">
        <f t="shared" si="3"/>
        <v>59.926503960000005</v>
      </c>
    </row>
    <row r="85" spans="3:24" x14ac:dyDescent="0.3">
      <c r="C85">
        <v>6.4</v>
      </c>
      <c r="D85">
        <v>9.1637599999999999</v>
      </c>
      <c r="E85">
        <v>0.68785300000000005</v>
      </c>
      <c r="F85">
        <f t="shared" si="0"/>
        <v>89.896485600000005</v>
      </c>
      <c r="I85">
        <v>6.4</v>
      </c>
      <c r="J85">
        <v>10.461316</v>
      </c>
      <c r="K85">
        <v>0.94533199999999995</v>
      </c>
      <c r="L85">
        <f t="shared" si="1"/>
        <v>102.62550996</v>
      </c>
      <c r="O85">
        <v>6.4</v>
      </c>
      <c r="P85">
        <v>5.2123590000000002</v>
      </c>
      <c r="Q85">
        <v>0.84902500000000003</v>
      </c>
      <c r="R85">
        <f t="shared" si="2"/>
        <v>51.133241790000007</v>
      </c>
      <c r="U85">
        <v>6.4</v>
      </c>
      <c r="V85">
        <v>6.7842750000000001</v>
      </c>
      <c r="W85">
        <v>0.80105499999999996</v>
      </c>
      <c r="X85">
        <f t="shared" si="3"/>
        <v>66.55373775000001</v>
      </c>
    </row>
    <row r="86" spans="3:24" x14ac:dyDescent="0.3">
      <c r="C86">
        <v>6.5</v>
      </c>
      <c r="D86">
        <v>10.371801</v>
      </c>
      <c r="E86">
        <v>0.731406</v>
      </c>
      <c r="F86">
        <f t="shared" ref="F86:F130" si="4">D86*9.81</f>
        <v>101.74736781</v>
      </c>
      <c r="I86">
        <v>6.5</v>
      </c>
      <c r="J86">
        <v>11.726798</v>
      </c>
      <c r="K86">
        <v>0.98261299999999996</v>
      </c>
      <c r="L86">
        <f t="shared" ref="L86:L123" si="5">J86*9.81</f>
        <v>115.03988838000001</v>
      </c>
      <c r="O86">
        <v>6.5</v>
      </c>
      <c r="P86">
        <v>5.9578819999999997</v>
      </c>
      <c r="Q86">
        <v>0.89649999999999996</v>
      </c>
      <c r="R86">
        <f t="shared" ref="R86:R133" si="6">P86*9.81</f>
        <v>58.446822419999997</v>
      </c>
      <c r="U86">
        <v>6.5</v>
      </c>
      <c r="V86">
        <v>7.4885149999999996</v>
      </c>
      <c r="W86">
        <v>0.84025399999999995</v>
      </c>
      <c r="X86">
        <f t="shared" ref="X86:X135" si="7">V86*9.81</f>
        <v>73.462332149999995</v>
      </c>
    </row>
    <row r="87" spans="3:24" x14ac:dyDescent="0.3">
      <c r="C87">
        <v>6.6</v>
      </c>
      <c r="D87">
        <v>11.647463</v>
      </c>
      <c r="E87">
        <v>0.77185499999999996</v>
      </c>
      <c r="F87">
        <f t="shared" si="4"/>
        <v>114.26161203000001</v>
      </c>
      <c r="I87">
        <v>6.6</v>
      </c>
      <c r="J87">
        <v>13.112738</v>
      </c>
      <c r="K87">
        <v>1.01858</v>
      </c>
      <c r="L87">
        <f t="shared" si="5"/>
        <v>128.63595978000001</v>
      </c>
      <c r="O87">
        <v>6.6</v>
      </c>
      <c r="P87">
        <v>6.7340239999999998</v>
      </c>
      <c r="Q87">
        <v>0.93681999999999999</v>
      </c>
      <c r="R87">
        <f t="shared" si="6"/>
        <v>66.06077544</v>
      </c>
      <c r="U87">
        <v>6.6</v>
      </c>
      <c r="V87">
        <v>8.2308059999999994</v>
      </c>
      <c r="W87">
        <v>0.88027299999999997</v>
      </c>
      <c r="X87">
        <f t="shared" si="7"/>
        <v>80.744206859999991</v>
      </c>
    </row>
    <row r="88" spans="3:24" x14ac:dyDescent="0.3">
      <c r="C88">
        <v>6.7</v>
      </c>
      <c r="D88">
        <v>12.982021</v>
      </c>
      <c r="E88">
        <v>0.81271400000000005</v>
      </c>
      <c r="F88">
        <f t="shared" si="4"/>
        <v>127.35362601</v>
      </c>
      <c r="I88">
        <v>6.7</v>
      </c>
      <c r="J88">
        <v>14.586252</v>
      </c>
      <c r="K88">
        <v>1.0605169999999999</v>
      </c>
      <c r="L88">
        <f t="shared" si="5"/>
        <v>143.09113212</v>
      </c>
      <c r="O88">
        <v>6.7</v>
      </c>
      <c r="P88">
        <v>7.5217999999999998</v>
      </c>
      <c r="Q88">
        <v>0.96953299999999998</v>
      </c>
      <c r="R88">
        <f t="shared" si="6"/>
        <v>73.788858000000005</v>
      </c>
      <c r="U88">
        <v>6.7</v>
      </c>
      <c r="V88">
        <v>8.8025520000000004</v>
      </c>
      <c r="W88">
        <v>0.92528999999999995</v>
      </c>
      <c r="X88">
        <f t="shared" si="7"/>
        <v>86.353035120000001</v>
      </c>
    </row>
    <row r="89" spans="3:24" x14ac:dyDescent="0.3">
      <c r="C89">
        <v>6.8</v>
      </c>
      <c r="D89">
        <v>14.389207000000001</v>
      </c>
      <c r="E89">
        <v>0.85266699999999995</v>
      </c>
      <c r="F89">
        <f t="shared" si="4"/>
        <v>141.15812067000002</v>
      </c>
      <c r="I89">
        <v>6.8</v>
      </c>
      <c r="J89">
        <v>16.108239999999999</v>
      </c>
      <c r="K89">
        <v>1.1020220000000001</v>
      </c>
      <c r="L89">
        <f t="shared" si="5"/>
        <v>158.02183439999999</v>
      </c>
      <c r="O89">
        <v>6.8</v>
      </c>
      <c r="P89">
        <v>8.2831580000000002</v>
      </c>
      <c r="Q89">
        <v>1.0074609999999999</v>
      </c>
      <c r="R89">
        <f t="shared" si="6"/>
        <v>81.257779980000009</v>
      </c>
      <c r="U89">
        <v>6.8</v>
      </c>
      <c r="V89">
        <v>8.7968960000000003</v>
      </c>
      <c r="W89">
        <v>0.96720499999999998</v>
      </c>
      <c r="X89">
        <f t="shared" si="7"/>
        <v>86.29754976000001</v>
      </c>
    </row>
    <row r="90" spans="3:24" x14ac:dyDescent="0.3">
      <c r="C90">
        <v>6.9</v>
      </c>
      <c r="D90">
        <v>15.889867000000001</v>
      </c>
      <c r="E90">
        <v>0.89072499999999999</v>
      </c>
      <c r="F90">
        <f t="shared" si="4"/>
        <v>155.87959527000001</v>
      </c>
      <c r="I90">
        <v>6.9</v>
      </c>
      <c r="J90">
        <v>17.691952000000001</v>
      </c>
      <c r="K90">
        <v>1.143915</v>
      </c>
      <c r="L90">
        <f t="shared" si="5"/>
        <v>173.55804912000002</v>
      </c>
      <c r="O90">
        <v>6.9</v>
      </c>
      <c r="P90">
        <v>9.0543720000000008</v>
      </c>
      <c r="Q90">
        <v>1.0435570000000001</v>
      </c>
      <c r="R90">
        <f t="shared" si="6"/>
        <v>88.823389320000018</v>
      </c>
      <c r="U90">
        <v>6.9</v>
      </c>
      <c r="V90">
        <v>9.1310409999999997</v>
      </c>
      <c r="W90">
        <v>1.0054129999999999</v>
      </c>
      <c r="X90">
        <f t="shared" si="7"/>
        <v>89.575512209999999</v>
      </c>
    </row>
    <row r="91" spans="3:24" x14ac:dyDescent="0.3">
      <c r="C91">
        <v>7</v>
      </c>
      <c r="D91">
        <v>17.507752</v>
      </c>
      <c r="E91">
        <v>0.93042000000000002</v>
      </c>
      <c r="F91">
        <f t="shared" si="4"/>
        <v>171.75104712000001</v>
      </c>
      <c r="I91">
        <v>7</v>
      </c>
      <c r="J91">
        <v>19.318562</v>
      </c>
      <c r="K91">
        <v>1.184709</v>
      </c>
      <c r="L91">
        <f t="shared" si="5"/>
        <v>189.51509322000001</v>
      </c>
      <c r="O91">
        <v>7</v>
      </c>
      <c r="P91">
        <v>9.8850460000000009</v>
      </c>
      <c r="Q91">
        <v>1.0821529999999999</v>
      </c>
      <c r="R91">
        <f t="shared" si="6"/>
        <v>96.972301260000009</v>
      </c>
      <c r="U91">
        <v>7</v>
      </c>
      <c r="V91">
        <v>10.305635000000001</v>
      </c>
      <c r="W91">
        <v>1.0397209999999999</v>
      </c>
      <c r="X91">
        <f t="shared" si="7"/>
        <v>101.09827935000001</v>
      </c>
    </row>
    <row r="92" spans="3:24" x14ac:dyDescent="0.3">
      <c r="C92">
        <v>7.1</v>
      </c>
      <c r="D92">
        <v>19.249972</v>
      </c>
      <c r="E92">
        <v>0.97067499999999995</v>
      </c>
      <c r="F92">
        <f t="shared" si="4"/>
        <v>188.84222532000001</v>
      </c>
      <c r="I92">
        <v>7.1</v>
      </c>
      <c r="J92">
        <v>20.985486000000002</v>
      </c>
      <c r="K92">
        <v>1.2194689999999999</v>
      </c>
      <c r="L92">
        <f t="shared" si="5"/>
        <v>205.86761766000004</v>
      </c>
      <c r="O92">
        <v>7.1</v>
      </c>
      <c r="P92">
        <v>10.894265000000001</v>
      </c>
      <c r="Q92">
        <v>1.1225590000000001</v>
      </c>
      <c r="R92">
        <f t="shared" si="6"/>
        <v>106.87273965000001</v>
      </c>
      <c r="U92">
        <v>7.1</v>
      </c>
      <c r="V92">
        <v>11.728737000000001</v>
      </c>
      <c r="W92">
        <v>1.0792649999999999</v>
      </c>
      <c r="X92">
        <f t="shared" si="7"/>
        <v>115.05890997000002</v>
      </c>
    </row>
    <row r="93" spans="3:24" x14ac:dyDescent="0.3">
      <c r="C93">
        <v>7.2</v>
      </c>
      <c r="D93">
        <v>21.067730000000001</v>
      </c>
      <c r="E93">
        <v>1.010068</v>
      </c>
      <c r="F93">
        <f t="shared" si="4"/>
        <v>206.67443130000001</v>
      </c>
      <c r="I93">
        <v>7.2</v>
      </c>
      <c r="J93">
        <v>22.735057999999999</v>
      </c>
      <c r="K93">
        <v>1.2617929999999999</v>
      </c>
      <c r="L93">
        <f t="shared" si="5"/>
        <v>223.03091898</v>
      </c>
      <c r="O93">
        <v>7.2</v>
      </c>
      <c r="P93">
        <v>12.066839999999999</v>
      </c>
      <c r="Q93">
        <v>1.16415</v>
      </c>
      <c r="R93">
        <f t="shared" si="6"/>
        <v>118.3757004</v>
      </c>
      <c r="U93">
        <v>7.2</v>
      </c>
      <c r="V93">
        <v>13.226972999999999</v>
      </c>
      <c r="W93">
        <v>1.1265890000000001</v>
      </c>
      <c r="X93">
        <f t="shared" si="7"/>
        <v>129.75660513</v>
      </c>
    </row>
    <row r="94" spans="3:24" x14ac:dyDescent="0.3">
      <c r="C94">
        <v>7.3</v>
      </c>
      <c r="D94">
        <v>22.931214000000001</v>
      </c>
      <c r="E94">
        <v>1.049871</v>
      </c>
      <c r="F94">
        <f t="shared" si="4"/>
        <v>224.95520934000001</v>
      </c>
      <c r="I94">
        <v>7.3</v>
      </c>
      <c r="J94">
        <v>24.528983</v>
      </c>
      <c r="K94">
        <v>1.31125</v>
      </c>
      <c r="L94">
        <f t="shared" si="5"/>
        <v>240.62932323000001</v>
      </c>
      <c r="O94">
        <v>7.3</v>
      </c>
      <c r="P94">
        <v>13.291928</v>
      </c>
      <c r="Q94">
        <v>1.2041040000000001</v>
      </c>
      <c r="R94">
        <f t="shared" si="6"/>
        <v>130.39381368000002</v>
      </c>
      <c r="U94">
        <v>7.3</v>
      </c>
      <c r="V94">
        <v>14.671080999999999</v>
      </c>
      <c r="W94">
        <v>1.167232</v>
      </c>
      <c r="X94">
        <f t="shared" si="7"/>
        <v>143.92330461</v>
      </c>
    </row>
    <row r="95" spans="3:24" x14ac:dyDescent="0.3">
      <c r="C95">
        <v>7.4</v>
      </c>
      <c r="D95">
        <v>24.850847000000002</v>
      </c>
      <c r="E95">
        <v>1.0887899999999999</v>
      </c>
      <c r="F95">
        <f t="shared" si="4"/>
        <v>243.78680907000003</v>
      </c>
      <c r="I95">
        <v>7.4</v>
      </c>
      <c r="J95">
        <v>26.359667000000002</v>
      </c>
      <c r="K95">
        <v>1.3538330000000001</v>
      </c>
      <c r="L95">
        <f t="shared" si="5"/>
        <v>258.58833327000002</v>
      </c>
      <c r="O95">
        <v>7.4</v>
      </c>
      <c r="P95">
        <v>14.598046999999999</v>
      </c>
      <c r="Q95">
        <v>1.2421180000000001</v>
      </c>
      <c r="R95">
        <f t="shared" si="6"/>
        <v>143.20684107</v>
      </c>
      <c r="U95">
        <v>7.4</v>
      </c>
      <c r="V95">
        <v>16.164470000000001</v>
      </c>
      <c r="W95">
        <v>1.207918</v>
      </c>
      <c r="X95">
        <f t="shared" si="7"/>
        <v>158.57345070000002</v>
      </c>
    </row>
    <row r="96" spans="3:24" x14ac:dyDescent="0.3">
      <c r="C96">
        <v>7.5</v>
      </c>
      <c r="D96">
        <v>26.838424</v>
      </c>
      <c r="E96">
        <v>1.1324939999999999</v>
      </c>
      <c r="F96">
        <f t="shared" si="4"/>
        <v>263.28493944000002</v>
      </c>
      <c r="I96">
        <v>7.5</v>
      </c>
      <c r="J96">
        <v>28.23123</v>
      </c>
      <c r="K96">
        <v>1.3934850000000001</v>
      </c>
      <c r="L96">
        <f t="shared" si="5"/>
        <v>276.94836630000003</v>
      </c>
      <c r="O96">
        <v>7.5</v>
      </c>
      <c r="P96">
        <v>16.012423999999999</v>
      </c>
      <c r="Q96">
        <v>1.278473</v>
      </c>
      <c r="R96">
        <f t="shared" si="6"/>
        <v>157.08187943999999</v>
      </c>
      <c r="U96">
        <v>7.5</v>
      </c>
      <c r="V96">
        <v>17.728711000000001</v>
      </c>
      <c r="W96">
        <v>1.2503070000000001</v>
      </c>
      <c r="X96">
        <f t="shared" si="7"/>
        <v>173.91865491000001</v>
      </c>
    </row>
    <row r="97" spans="3:24" x14ac:dyDescent="0.3">
      <c r="C97">
        <v>7.6</v>
      </c>
      <c r="D97">
        <v>28.895963999999999</v>
      </c>
      <c r="E97">
        <v>1.172814</v>
      </c>
      <c r="F97">
        <f t="shared" si="4"/>
        <v>283.46940684000003</v>
      </c>
      <c r="I97">
        <v>7.6</v>
      </c>
      <c r="J97">
        <v>30.151509000000001</v>
      </c>
      <c r="K97">
        <v>1.433913</v>
      </c>
      <c r="L97">
        <f t="shared" si="5"/>
        <v>295.78630329000003</v>
      </c>
      <c r="O97">
        <v>7.6</v>
      </c>
      <c r="P97">
        <v>17.474225000000001</v>
      </c>
      <c r="Q97">
        <v>1.3198270000000001</v>
      </c>
      <c r="R97">
        <f t="shared" si="6"/>
        <v>171.42214725000002</v>
      </c>
      <c r="U97">
        <v>7.6</v>
      </c>
      <c r="V97">
        <v>19.36138</v>
      </c>
      <c r="W97">
        <v>1.2915110000000001</v>
      </c>
      <c r="X97">
        <f t="shared" si="7"/>
        <v>189.93513780000001</v>
      </c>
    </row>
    <row r="98" spans="3:24" x14ac:dyDescent="0.3">
      <c r="C98">
        <v>7.7</v>
      </c>
      <c r="D98">
        <v>30.995918</v>
      </c>
      <c r="E98">
        <v>1.209384</v>
      </c>
      <c r="F98">
        <f t="shared" si="4"/>
        <v>304.06995558</v>
      </c>
      <c r="I98">
        <v>7.7</v>
      </c>
      <c r="J98">
        <v>32.127695000000003</v>
      </c>
      <c r="K98">
        <v>1.4754830000000001</v>
      </c>
      <c r="L98">
        <f t="shared" si="5"/>
        <v>315.17268795000007</v>
      </c>
      <c r="O98">
        <v>7.7</v>
      </c>
      <c r="P98">
        <v>18.208437</v>
      </c>
      <c r="Q98">
        <v>1.3667199999999999</v>
      </c>
      <c r="R98">
        <f t="shared" si="6"/>
        <v>178.62476697</v>
      </c>
      <c r="U98">
        <v>7.7</v>
      </c>
      <c r="V98">
        <v>21.083807</v>
      </c>
      <c r="W98">
        <v>1.3309040000000001</v>
      </c>
      <c r="X98">
        <f t="shared" si="7"/>
        <v>206.83214667000001</v>
      </c>
    </row>
    <row r="99" spans="3:24" x14ac:dyDescent="0.3">
      <c r="C99">
        <v>7.8</v>
      </c>
      <c r="D99">
        <v>33.113081000000001</v>
      </c>
      <c r="E99">
        <v>1.240416</v>
      </c>
      <c r="F99">
        <f t="shared" si="4"/>
        <v>324.83932461000001</v>
      </c>
      <c r="I99">
        <v>7.8</v>
      </c>
      <c r="J99">
        <v>34.114545</v>
      </c>
      <c r="K99">
        <v>1.515587</v>
      </c>
      <c r="L99">
        <f t="shared" si="5"/>
        <v>334.66368645</v>
      </c>
      <c r="O99">
        <v>7.8</v>
      </c>
      <c r="P99">
        <v>18.652536000000001</v>
      </c>
      <c r="Q99">
        <v>1.4088290000000001</v>
      </c>
      <c r="R99">
        <f t="shared" si="6"/>
        <v>182.98137816000002</v>
      </c>
      <c r="U99">
        <v>7.8</v>
      </c>
      <c r="V99">
        <v>22.860119000000001</v>
      </c>
      <c r="W99">
        <v>1.3662460000000001</v>
      </c>
      <c r="X99">
        <f t="shared" si="7"/>
        <v>224.25776739000003</v>
      </c>
    </row>
    <row r="100" spans="3:24" x14ac:dyDescent="0.3">
      <c r="C100">
        <v>7.9</v>
      </c>
      <c r="D100">
        <v>35.250844999999998</v>
      </c>
      <c r="E100">
        <v>1.2790760000000001</v>
      </c>
      <c r="F100">
        <f t="shared" si="4"/>
        <v>345.81078945000002</v>
      </c>
      <c r="I100">
        <v>7.9</v>
      </c>
      <c r="J100">
        <v>36.172974000000004</v>
      </c>
      <c r="K100">
        <v>1.557717</v>
      </c>
      <c r="L100">
        <f t="shared" si="5"/>
        <v>354.85687494000007</v>
      </c>
      <c r="O100">
        <v>7.9</v>
      </c>
      <c r="P100">
        <v>20.145116999999999</v>
      </c>
      <c r="Q100">
        <v>1.4546870000000001</v>
      </c>
      <c r="R100">
        <f t="shared" si="6"/>
        <v>197.62359777</v>
      </c>
      <c r="U100">
        <v>7.9</v>
      </c>
      <c r="V100">
        <v>24.664304999999999</v>
      </c>
      <c r="W100">
        <v>1.40663</v>
      </c>
      <c r="X100">
        <f t="shared" si="7"/>
        <v>241.95683205</v>
      </c>
    </row>
    <row r="101" spans="3:24" x14ac:dyDescent="0.3">
      <c r="C101">
        <v>8</v>
      </c>
      <c r="D101">
        <v>37.428035000000001</v>
      </c>
      <c r="E101">
        <v>1.3269610000000001</v>
      </c>
      <c r="F101">
        <f t="shared" si="4"/>
        <v>367.16902335000003</v>
      </c>
      <c r="I101">
        <v>8</v>
      </c>
      <c r="J101">
        <v>38.300154999999997</v>
      </c>
      <c r="K101">
        <v>1.599718</v>
      </c>
      <c r="L101">
        <f t="shared" si="5"/>
        <v>375.72452054999997</v>
      </c>
      <c r="O101">
        <v>8</v>
      </c>
      <c r="P101">
        <v>22.226813</v>
      </c>
      <c r="Q101">
        <v>1.4949209999999999</v>
      </c>
      <c r="R101">
        <f t="shared" si="6"/>
        <v>218.04503553000001</v>
      </c>
      <c r="U101">
        <v>8</v>
      </c>
      <c r="V101">
        <v>26.532232</v>
      </c>
      <c r="W101">
        <v>1.4517990000000001</v>
      </c>
      <c r="X101">
        <f t="shared" si="7"/>
        <v>260.28119592000002</v>
      </c>
    </row>
    <row r="102" spans="3:24" x14ac:dyDescent="0.3">
      <c r="C102">
        <v>8.1</v>
      </c>
      <c r="D102">
        <v>39.651355000000002</v>
      </c>
      <c r="E102">
        <v>1.36435</v>
      </c>
      <c r="F102">
        <f t="shared" si="4"/>
        <v>388.97979255000007</v>
      </c>
      <c r="I102">
        <v>8.1</v>
      </c>
      <c r="J102">
        <v>40.431939999999997</v>
      </c>
      <c r="K102">
        <v>1.637732</v>
      </c>
      <c r="L102">
        <f t="shared" si="5"/>
        <v>396.63733139999999</v>
      </c>
      <c r="O102">
        <v>8.1</v>
      </c>
      <c r="P102">
        <v>24.261893000000001</v>
      </c>
      <c r="Q102">
        <v>1.5288839999999999</v>
      </c>
      <c r="R102">
        <f t="shared" si="6"/>
        <v>238.00917033000002</v>
      </c>
      <c r="U102">
        <v>8.1</v>
      </c>
      <c r="V102">
        <v>28.459702</v>
      </c>
      <c r="W102">
        <v>1.4899640000000001</v>
      </c>
      <c r="X102">
        <f t="shared" si="7"/>
        <v>279.18967662</v>
      </c>
    </row>
    <row r="103" spans="3:24" x14ac:dyDescent="0.3">
      <c r="C103">
        <v>8.1999999999999993</v>
      </c>
      <c r="D103">
        <v>41.890914000000002</v>
      </c>
      <c r="E103">
        <v>1.4102300000000001</v>
      </c>
      <c r="F103">
        <f t="shared" si="4"/>
        <v>410.94986634000003</v>
      </c>
      <c r="I103">
        <v>8.1999999999999993</v>
      </c>
      <c r="J103">
        <v>42.573582999999999</v>
      </c>
      <c r="K103">
        <v>1.6754450000000001</v>
      </c>
      <c r="L103">
        <f t="shared" si="5"/>
        <v>417.64684922999999</v>
      </c>
      <c r="O103">
        <v>8.1999999999999993</v>
      </c>
      <c r="P103">
        <v>26.331633</v>
      </c>
      <c r="Q103">
        <v>1.569634</v>
      </c>
      <c r="R103">
        <f t="shared" si="6"/>
        <v>258.31331972999999</v>
      </c>
      <c r="U103">
        <v>8.1999999999999993</v>
      </c>
      <c r="V103">
        <v>30.451398999999999</v>
      </c>
      <c r="W103">
        <v>1.536835</v>
      </c>
      <c r="X103">
        <f t="shared" si="7"/>
        <v>298.72822418999999</v>
      </c>
    </row>
    <row r="104" spans="3:24" x14ac:dyDescent="0.3">
      <c r="C104">
        <v>8.3000000000000007</v>
      </c>
      <c r="D104">
        <v>44.154386000000002</v>
      </c>
      <c r="E104">
        <v>1.4483299999999999</v>
      </c>
      <c r="F104">
        <f t="shared" si="4"/>
        <v>433.15452666000004</v>
      </c>
      <c r="I104">
        <v>8.3000000000000007</v>
      </c>
      <c r="J104">
        <v>44.741239</v>
      </c>
      <c r="K104">
        <v>1.714558</v>
      </c>
      <c r="L104">
        <f t="shared" si="5"/>
        <v>438.91155459000004</v>
      </c>
      <c r="O104">
        <v>8.3000000000000007</v>
      </c>
      <c r="P104">
        <v>28.414459999999998</v>
      </c>
      <c r="Q104">
        <v>1.6114850000000001</v>
      </c>
      <c r="R104">
        <f t="shared" si="6"/>
        <v>278.74585259999998</v>
      </c>
      <c r="U104">
        <v>8.3000000000000007</v>
      </c>
      <c r="V104">
        <v>32.494396999999999</v>
      </c>
      <c r="W104">
        <v>1.5778449999999999</v>
      </c>
      <c r="X104">
        <f t="shared" si="7"/>
        <v>318.77003457000001</v>
      </c>
    </row>
    <row r="105" spans="3:24" x14ac:dyDescent="0.3">
      <c r="C105">
        <v>8.4</v>
      </c>
      <c r="D105">
        <v>46.445084999999999</v>
      </c>
      <c r="E105">
        <v>1.4781120000000001</v>
      </c>
      <c r="F105">
        <f t="shared" si="4"/>
        <v>455.62628384999999</v>
      </c>
      <c r="I105">
        <v>8.4</v>
      </c>
      <c r="J105">
        <v>46.934102000000003</v>
      </c>
      <c r="K105">
        <v>1.753757</v>
      </c>
      <c r="L105">
        <f t="shared" si="5"/>
        <v>460.42354062000004</v>
      </c>
      <c r="O105">
        <v>8.4</v>
      </c>
      <c r="P105">
        <v>30.540185999999999</v>
      </c>
      <c r="Q105">
        <v>1.65327</v>
      </c>
      <c r="R105">
        <f t="shared" si="6"/>
        <v>299.59922466</v>
      </c>
      <c r="U105">
        <v>8.4</v>
      </c>
      <c r="V105">
        <v>34.580374999999997</v>
      </c>
      <c r="W105">
        <v>1.6097600000000001</v>
      </c>
      <c r="X105">
        <f t="shared" si="7"/>
        <v>339.23347874999996</v>
      </c>
    </row>
    <row r="106" spans="3:24" x14ac:dyDescent="0.3">
      <c r="C106">
        <v>8.5</v>
      </c>
      <c r="D106">
        <v>48.7395</v>
      </c>
      <c r="E106">
        <v>1.509058</v>
      </c>
      <c r="F106">
        <f t="shared" si="4"/>
        <v>478.13449500000002</v>
      </c>
      <c r="I106">
        <v>8.5</v>
      </c>
      <c r="J106">
        <v>49.142719</v>
      </c>
      <c r="K106">
        <v>1.793776</v>
      </c>
      <c r="L106">
        <f t="shared" si="5"/>
        <v>482.09007339000004</v>
      </c>
      <c r="O106">
        <v>8.5</v>
      </c>
      <c r="P106">
        <v>32.700733</v>
      </c>
      <c r="Q106">
        <v>1.692771</v>
      </c>
      <c r="R106">
        <f t="shared" si="6"/>
        <v>320.79419073000003</v>
      </c>
      <c r="U106">
        <v>8.5</v>
      </c>
      <c r="V106">
        <v>36.671120000000002</v>
      </c>
      <c r="W106">
        <v>1.6493260000000001</v>
      </c>
      <c r="X106">
        <f t="shared" si="7"/>
        <v>359.74368720000001</v>
      </c>
    </row>
    <row r="107" spans="3:24" x14ac:dyDescent="0.3">
      <c r="C107">
        <v>8.6</v>
      </c>
      <c r="D107">
        <v>51.033430000000003</v>
      </c>
      <c r="E107">
        <v>1.547266</v>
      </c>
      <c r="F107">
        <f t="shared" si="4"/>
        <v>500.63794830000006</v>
      </c>
      <c r="I107">
        <v>8.6</v>
      </c>
      <c r="J107">
        <v>51.342691000000002</v>
      </c>
      <c r="K107">
        <v>1.830044</v>
      </c>
      <c r="L107">
        <f t="shared" si="5"/>
        <v>503.67179871000002</v>
      </c>
      <c r="O107">
        <v>8.6</v>
      </c>
      <c r="P107">
        <v>34.861925999999997</v>
      </c>
      <c r="Q107">
        <v>1.7357629999999999</v>
      </c>
      <c r="R107">
        <f t="shared" si="6"/>
        <v>341.99549406</v>
      </c>
      <c r="U107">
        <v>8.6</v>
      </c>
      <c r="V107">
        <v>38.747484999999998</v>
      </c>
      <c r="W107">
        <v>1.6896249999999999</v>
      </c>
      <c r="X107">
        <f t="shared" si="7"/>
        <v>380.11282784999997</v>
      </c>
    </row>
    <row r="108" spans="3:24" x14ac:dyDescent="0.3">
      <c r="C108">
        <v>8.6999999999999993</v>
      </c>
      <c r="D108">
        <v>53.325422000000003</v>
      </c>
      <c r="E108">
        <v>1.590732</v>
      </c>
      <c r="F108">
        <f t="shared" si="4"/>
        <v>523.12238982000008</v>
      </c>
      <c r="I108">
        <v>8.6999999999999993</v>
      </c>
      <c r="J108">
        <v>53.554862999999997</v>
      </c>
      <c r="K108">
        <v>1.8681019999999999</v>
      </c>
      <c r="L108">
        <f t="shared" si="5"/>
        <v>525.37320603000001</v>
      </c>
      <c r="O108">
        <v>8.6999999999999993</v>
      </c>
      <c r="P108">
        <v>37.034914000000001</v>
      </c>
      <c r="Q108">
        <v>1.7753939999999999</v>
      </c>
      <c r="R108">
        <f t="shared" si="6"/>
        <v>363.31250634000003</v>
      </c>
      <c r="U108">
        <v>8.6999999999999993</v>
      </c>
      <c r="V108">
        <v>40.804217000000001</v>
      </c>
      <c r="W108">
        <v>1.730656</v>
      </c>
      <c r="X108">
        <f t="shared" si="7"/>
        <v>400.28936877000001</v>
      </c>
    </row>
    <row r="109" spans="3:24" x14ac:dyDescent="0.3">
      <c r="C109">
        <v>8.8000000000000007</v>
      </c>
      <c r="D109">
        <v>55.614666999999997</v>
      </c>
      <c r="E109">
        <v>1.626333</v>
      </c>
      <c r="F109">
        <f t="shared" si="4"/>
        <v>545.57988326999998</v>
      </c>
      <c r="I109">
        <v>8.8000000000000007</v>
      </c>
      <c r="J109">
        <v>55.780689000000002</v>
      </c>
      <c r="K109">
        <v>1.9074949999999999</v>
      </c>
      <c r="L109">
        <f t="shared" si="5"/>
        <v>547.20855909000011</v>
      </c>
      <c r="O109">
        <v>8.8000000000000007</v>
      </c>
      <c r="P109">
        <v>39.250397999999997</v>
      </c>
      <c r="Q109">
        <v>1.809766</v>
      </c>
      <c r="R109">
        <f t="shared" si="6"/>
        <v>385.04640438000001</v>
      </c>
      <c r="U109">
        <v>8.8000000000000007</v>
      </c>
      <c r="V109">
        <v>42.909505000000003</v>
      </c>
      <c r="W109">
        <v>1.7696400000000001</v>
      </c>
      <c r="X109">
        <f t="shared" si="7"/>
        <v>420.94224405000006</v>
      </c>
    </row>
    <row r="110" spans="3:24" x14ac:dyDescent="0.3">
      <c r="C110">
        <v>8.9</v>
      </c>
      <c r="D110">
        <v>57.872970000000002</v>
      </c>
      <c r="E110">
        <v>1.6657690000000001</v>
      </c>
      <c r="F110">
        <f t="shared" si="4"/>
        <v>567.7338357000001</v>
      </c>
      <c r="I110">
        <v>8.9</v>
      </c>
      <c r="J110">
        <v>57.984296999999998</v>
      </c>
      <c r="K110">
        <v>1.9428799999999999</v>
      </c>
      <c r="L110">
        <f t="shared" si="5"/>
        <v>568.82595357000002</v>
      </c>
      <c r="O110">
        <v>8.9</v>
      </c>
      <c r="P110">
        <v>41.488340999999998</v>
      </c>
      <c r="Q110">
        <v>1.8494390000000001</v>
      </c>
      <c r="R110">
        <f t="shared" si="6"/>
        <v>407.00062521000001</v>
      </c>
      <c r="U110">
        <v>8.9</v>
      </c>
      <c r="V110">
        <v>45.149870999999997</v>
      </c>
      <c r="W110">
        <v>1.8159069999999999</v>
      </c>
      <c r="X110">
        <f t="shared" si="7"/>
        <v>442.92023451</v>
      </c>
    </row>
    <row r="111" spans="3:24" x14ac:dyDescent="0.3">
      <c r="C111">
        <v>9</v>
      </c>
      <c r="D111">
        <v>60.113903000000001</v>
      </c>
      <c r="E111">
        <v>1.7034819999999999</v>
      </c>
      <c r="F111">
        <f t="shared" si="4"/>
        <v>589.71738843000003</v>
      </c>
      <c r="I111">
        <v>9</v>
      </c>
      <c r="J111">
        <v>60.122951</v>
      </c>
      <c r="K111">
        <v>1.9766490000000001</v>
      </c>
      <c r="L111">
        <f t="shared" si="5"/>
        <v>589.80614931000002</v>
      </c>
      <c r="O111">
        <v>9</v>
      </c>
      <c r="P111">
        <v>43.743088</v>
      </c>
      <c r="Q111">
        <v>1.885686</v>
      </c>
      <c r="R111">
        <f t="shared" si="6"/>
        <v>429.11969328000004</v>
      </c>
      <c r="U111">
        <v>9</v>
      </c>
      <c r="V111">
        <v>47.445337000000002</v>
      </c>
      <c r="W111">
        <v>1.854784</v>
      </c>
      <c r="X111">
        <f t="shared" si="7"/>
        <v>465.43875597000005</v>
      </c>
    </row>
    <row r="112" spans="3:24" x14ac:dyDescent="0.3">
      <c r="C112">
        <v>9.1</v>
      </c>
      <c r="D112">
        <v>62.325589999999998</v>
      </c>
      <c r="E112">
        <v>1.7400519999999999</v>
      </c>
      <c r="F112">
        <f t="shared" si="4"/>
        <v>611.41403790000004</v>
      </c>
      <c r="I112">
        <v>9.1</v>
      </c>
      <c r="J112">
        <v>62.178069000000001</v>
      </c>
      <c r="K112">
        <v>2.0118399999999999</v>
      </c>
      <c r="L112">
        <f t="shared" si="5"/>
        <v>609.96685689000003</v>
      </c>
      <c r="O112">
        <v>9.1</v>
      </c>
      <c r="P112">
        <v>45.995735000000003</v>
      </c>
      <c r="Q112">
        <v>1.9249940000000001</v>
      </c>
      <c r="R112">
        <f t="shared" si="6"/>
        <v>451.21816035000006</v>
      </c>
      <c r="U112">
        <v>9.1</v>
      </c>
      <c r="V112">
        <v>49.711717999999998</v>
      </c>
      <c r="W112">
        <v>1.884954</v>
      </c>
      <c r="X112">
        <f t="shared" si="7"/>
        <v>487.67195357999998</v>
      </c>
    </row>
    <row r="113" spans="3:24" x14ac:dyDescent="0.3">
      <c r="C113">
        <v>9.1999999999999993</v>
      </c>
      <c r="D113">
        <v>64.471030999999996</v>
      </c>
      <c r="E113">
        <v>1.7788200000000001</v>
      </c>
      <c r="F113">
        <f t="shared" si="4"/>
        <v>632.46081411</v>
      </c>
      <c r="I113">
        <v>9.1999999999999993</v>
      </c>
      <c r="J113">
        <v>64.176392000000007</v>
      </c>
      <c r="K113">
        <v>2.0459540000000001</v>
      </c>
      <c r="L113">
        <f t="shared" si="5"/>
        <v>629.57040552000012</v>
      </c>
      <c r="O113">
        <v>9.1999999999999993</v>
      </c>
      <c r="P113">
        <v>48.246847000000002</v>
      </c>
      <c r="Q113">
        <v>1.967619</v>
      </c>
      <c r="R113">
        <f t="shared" si="6"/>
        <v>473.30156907000003</v>
      </c>
      <c r="U113">
        <v>9.1999999999999993</v>
      </c>
      <c r="V113">
        <v>51.985531999999999</v>
      </c>
      <c r="W113">
        <v>1.920145</v>
      </c>
      <c r="X113">
        <f t="shared" si="7"/>
        <v>509.97806892</v>
      </c>
    </row>
    <row r="114" spans="3:24" x14ac:dyDescent="0.3">
      <c r="C114">
        <v>9.3000000000000007</v>
      </c>
      <c r="D114">
        <v>66.507810000000006</v>
      </c>
      <c r="E114">
        <v>1.817955</v>
      </c>
      <c r="F114">
        <f t="shared" si="4"/>
        <v>652.44161610000015</v>
      </c>
      <c r="I114">
        <v>9.3000000000000007</v>
      </c>
      <c r="J114">
        <v>66.048441999999994</v>
      </c>
      <c r="K114">
        <v>2.0775670000000002</v>
      </c>
      <c r="L114">
        <f t="shared" si="5"/>
        <v>647.93521601999998</v>
      </c>
      <c r="O114">
        <v>9.3000000000000007</v>
      </c>
      <c r="P114">
        <v>50.510562</v>
      </c>
      <c r="Q114">
        <v>2.005763</v>
      </c>
      <c r="R114">
        <f t="shared" si="6"/>
        <v>495.50861322000003</v>
      </c>
      <c r="U114">
        <v>9.3000000000000007</v>
      </c>
      <c r="V114">
        <v>54.496301000000003</v>
      </c>
      <c r="W114">
        <v>1.9589780000000001</v>
      </c>
      <c r="X114">
        <f t="shared" si="7"/>
        <v>534.60871281000004</v>
      </c>
    </row>
    <row r="115" spans="3:24" x14ac:dyDescent="0.3">
      <c r="C115">
        <v>9.4</v>
      </c>
      <c r="D115">
        <v>68.379132999999996</v>
      </c>
      <c r="E115">
        <v>1.85528</v>
      </c>
      <c r="F115">
        <f t="shared" si="4"/>
        <v>670.79929473000004</v>
      </c>
      <c r="I115">
        <v>9.4</v>
      </c>
      <c r="J115">
        <v>67.787512000000007</v>
      </c>
      <c r="K115">
        <v>2.106293</v>
      </c>
      <c r="L115">
        <f t="shared" si="5"/>
        <v>664.99549272000013</v>
      </c>
      <c r="O115">
        <v>9.4</v>
      </c>
      <c r="P115">
        <v>52.761270000000003</v>
      </c>
      <c r="Q115">
        <v>2.0482809999999998</v>
      </c>
      <c r="R115">
        <f t="shared" si="6"/>
        <v>517.58805870000003</v>
      </c>
      <c r="U115">
        <v>9.4</v>
      </c>
      <c r="V115">
        <v>57.194744</v>
      </c>
      <c r="W115">
        <v>2.000677</v>
      </c>
      <c r="X115">
        <f t="shared" si="7"/>
        <v>561.08043864000001</v>
      </c>
    </row>
    <row r="116" spans="3:24" x14ac:dyDescent="0.3">
      <c r="C116">
        <v>9.5</v>
      </c>
      <c r="D116">
        <v>70.008492000000004</v>
      </c>
      <c r="E116">
        <v>1.8937459999999999</v>
      </c>
      <c r="F116">
        <f t="shared" si="4"/>
        <v>686.78330652000011</v>
      </c>
      <c r="I116">
        <v>9.5</v>
      </c>
      <c r="J116">
        <v>69.359348999999995</v>
      </c>
      <c r="K116">
        <v>2.1390280000000002</v>
      </c>
      <c r="L116">
        <f t="shared" si="5"/>
        <v>680.41521368999997</v>
      </c>
      <c r="O116">
        <v>9.5</v>
      </c>
      <c r="P116">
        <v>55.000183</v>
      </c>
      <c r="Q116">
        <v>2.087243</v>
      </c>
      <c r="R116">
        <f t="shared" si="6"/>
        <v>539.55179523000004</v>
      </c>
      <c r="U116">
        <v>9.5</v>
      </c>
      <c r="V116">
        <v>59.644032000000003</v>
      </c>
      <c r="W116">
        <v>2.0392299999999999</v>
      </c>
      <c r="X116">
        <f t="shared" si="7"/>
        <v>585.10795392000011</v>
      </c>
    </row>
    <row r="117" spans="3:24" x14ac:dyDescent="0.3">
      <c r="C117">
        <v>9.6</v>
      </c>
      <c r="D117">
        <v>71.341353999999995</v>
      </c>
      <c r="E117">
        <v>1.936329</v>
      </c>
      <c r="F117">
        <f t="shared" si="4"/>
        <v>699.85868273999995</v>
      </c>
      <c r="I117">
        <v>9.6</v>
      </c>
      <c r="J117">
        <v>70.631296000000006</v>
      </c>
      <c r="K117">
        <v>2.1800809999999999</v>
      </c>
      <c r="L117">
        <f t="shared" si="5"/>
        <v>692.89301376000014</v>
      </c>
      <c r="O117">
        <v>9.6</v>
      </c>
      <c r="P117">
        <v>57.248953</v>
      </c>
      <c r="Q117">
        <v>2.1213570000000002</v>
      </c>
      <c r="R117">
        <f t="shared" si="6"/>
        <v>561.61222893000001</v>
      </c>
      <c r="U117">
        <v>9.6</v>
      </c>
      <c r="V117">
        <v>61.917039000000003</v>
      </c>
      <c r="W117">
        <v>2.0701969999999998</v>
      </c>
      <c r="X117">
        <f t="shared" si="7"/>
        <v>607.40615259000003</v>
      </c>
    </row>
    <row r="118" spans="3:24" x14ac:dyDescent="0.3">
      <c r="C118">
        <v>9.6999999999999993</v>
      </c>
      <c r="D118">
        <v>72.275682000000003</v>
      </c>
      <c r="E118">
        <v>1.9875750000000001</v>
      </c>
      <c r="F118">
        <f t="shared" si="4"/>
        <v>709.02444042000002</v>
      </c>
      <c r="I118">
        <v>9.6999999999999993</v>
      </c>
      <c r="J118">
        <v>71.490409999999997</v>
      </c>
      <c r="K118">
        <v>2.2226629999999998</v>
      </c>
      <c r="L118">
        <f t="shared" si="5"/>
        <v>701.32092209999996</v>
      </c>
      <c r="O118">
        <v>9.6999999999999993</v>
      </c>
      <c r="P118">
        <v>59.465811000000002</v>
      </c>
      <c r="Q118">
        <v>2.1526040000000002</v>
      </c>
      <c r="R118">
        <f t="shared" si="6"/>
        <v>583.35960591000003</v>
      </c>
      <c r="U118">
        <v>9.6999999999999993</v>
      </c>
      <c r="V118">
        <v>64.159507000000005</v>
      </c>
      <c r="W118">
        <v>2.1055389999999998</v>
      </c>
      <c r="X118">
        <f t="shared" si="7"/>
        <v>629.40476367000008</v>
      </c>
    </row>
    <row r="119" spans="3:24" x14ac:dyDescent="0.3">
      <c r="C119">
        <v>9.8000000000000007</v>
      </c>
      <c r="D119">
        <v>72.800085999999993</v>
      </c>
      <c r="E119">
        <v>2.0304380000000002</v>
      </c>
      <c r="F119">
        <f t="shared" si="4"/>
        <v>714.16884365999999</v>
      </c>
      <c r="I119">
        <v>9.8000000000000007</v>
      </c>
      <c r="J119">
        <v>71.894841</v>
      </c>
      <c r="K119">
        <v>2.264643</v>
      </c>
      <c r="L119">
        <f t="shared" si="5"/>
        <v>705.28839020999999</v>
      </c>
      <c r="O119">
        <v>9.8000000000000007</v>
      </c>
      <c r="P119">
        <v>61.625551000000002</v>
      </c>
      <c r="Q119">
        <v>2.192342</v>
      </c>
      <c r="R119">
        <f t="shared" si="6"/>
        <v>604.54665531000001</v>
      </c>
      <c r="U119">
        <v>9.8000000000000007</v>
      </c>
      <c r="V119">
        <v>66.248638</v>
      </c>
      <c r="W119">
        <v>2.1451479999999998</v>
      </c>
      <c r="X119">
        <f t="shared" si="7"/>
        <v>649.89913878000004</v>
      </c>
    </row>
    <row r="120" spans="3:24" x14ac:dyDescent="0.3">
      <c r="C120">
        <v>9.9</v>
      </c>
      <c r="D120">
        <v>73.020317000000006</v>
      </c>
      <c r="E120">
        <v>2.0643579999999999</v>
      </c>
      <c r="F120">
        <f t="shared" si="4"/>
        <v>716.32930977000012</v>
      </c>
      <c r="I120">
        <v>9.9</v>
      </c>
      <c r="J120">
        <v>71.873431999999994</v>
      </c>
      <c r="K120">
        <v>2.3064279999999999</v>
      </c>
      <c r="L120">
        <f t="shared" si="5"/>
        <v>705.07836792000001</v>
      </c>
      <c r="O120">
        <v>9.9</v>
      </c>
      <c r="P120">
        <v>63.738917999999998</v>
      </c>
      <c r="Q120">
        <v>2.2396660000000002</v>
      </c>
      <c r="R120">
        <f t="shared" si="6"/>
        <v>625.27878557999998</v>
      </c>
      <c r="U120">
        <v>9.9</v>
      </c>
      <c r="V120">
        <v>68.211090999999996</v>
      </c>
      <c r="W120">
        <v>2.1687449999999999</v>
      </c>
      <c r="X120">
        <f t="shared" si="7"/>
        <v>669.15080270999999</v>
      </c>
    </row>
    <row r="121" spans="3:24" x14ac:dyDescent="0.3">
      <c r="C121">
        <v>10</v>
      </c>
      <c r="D121">
        <v>73.021529000000001</v>
      </c>
      <c r="E121">
        <v>2.1087720000000001</v>
      </c>
      <c r="F121">
        <f t="shared" si="4"/>
        <v>716.34119949000001</v>
      </c>
      <c r="I121">
        <v>10</v>
      </c>
      <c r="J121">
        <v>37.806462000000003</v>
      </c>
      <c r="K121">
        <v>2.4423219999999999</v>
      </c>
      <c r="L121">
        <f t="shared" si="5"/>
        <v>370.88139222000007</v>
      </c>
      <c r="O121">
        <v>10</v>
      </c>
      <c r="P121">
        <v>65.746775</v>
      </c>
      <c r="Q121">
        <v>2.2793610000000002</v>
      </c>
      <c r="R121">
        <f t="shared" si="6"/>
        <v>644.97586275000003</v>
      </c>
      <c r="U121">
        <v>10</v>
      </c>
      <c r="V121">
        <v>70.005341000000001</v>
      </c>
      <c r="W121">
        <v>2.2041520000000001</v>
      </c>
      <c r="X121">
        <f t="shared" si="7"/>
        <v>686.75239521000003</v>
      </c>
    </row>
    <row r="122" spans="3:24" x14ac:dyDescent="0.3">
      <c r="C122">
        <v>10.1</v>
      </c>
      <c r="D122">
        <v>72.896547999999996</v>
      </c>
      <c r="E122">
        <v>2.1527989999999999</v>
      </c>
      <c r="F122">
        <f t="shared" si="4"/>
        <v>715.11513588000003</v>
      </c>
      <c r="I122">
        <v>10.1</v>
      </c>
      <c r="J122">
        <v>2.359531</v>
      </c>
      <c r="K122">
        <v>2.5685190000000002</v>
      </c>
      <c r="L122">
        <f t="shared" si="5"/>
        <v>23.146999110000003</v>
      </c>
      <c r="O122">
        <v>10.1</v>
      </c>
      <c r="P122">
        <v>67.604686000000001</v>
      </c>
      <c r="Q122">
        <v>2.3267929999999999</v>
      </c>
      <c r="R122">
        <f t="shared" si="6"/>
        <v>663.20196966000003</v>
      </c>
      <c r="U122">
        <v>10.1</v>
      </c>
      <c r="V122">
        <v>71.625812999999994</v>
      </c>
      <c r="W122">
        <v>2.2503980000000001</v>
      </c>
      <c r="X122">
        <f t="shared" si="7"/>
        <v>702.64922552999997</v>
      </c>
    </row>
    <row r="123" spans="3:24" x14ac:dyDescent="0.3">
      <c r="C123">
        <v>10.199999999999999</v>
      </c>
      <c r="D123">
        <v>72.713560000000001</v>
      </c>
      <c r="E123">
        <v>2.1972990000000001</v>
      </c>
      <c r="F123">
        <f t="shared" si="4"/>
        <v>713.32002360000001</v>
      </c>
      <c r="I123">
        <v>10.199999999999999</v>
      </c>
      <c r="J123">
        <v>0.18460299999999999</v>
      </c>
      <c r="K123">
        <v>2.6030199999999999</v>
      </c>
      <c r="L123">
        <f t="shared" si="5"/>
        <v>1.8109554299999999</v>
      </c>
      <c r="O123">
        <v>10.199999999999999</v>
      </c>
      <c r="P123">
        <v>69.365651</v>
      </c>
      <c r="Q123">
        <v>2.3685779999999999</v>
      </c>
      <c r="R123">
        <f t="shared" si="6"/>
        <v>680.47703631000002</v>
      </c>
      <c r="U123">
        <v>10.199999999999999</v>
      </c>
      <c r="V123">
        <v>73.007068000000004</v>
      </c>
      <c r="W123">
        <v>2.2887140000000001</v>
      </c>
      <c r="X123">
        <f t="shared" si="7"/>
        <v>716.19933708000008</v>
      </c>
    </row>
    <row r="124" spans="3:24" x14ac:dyDescent="0.3">
      <c r="C124">
        <v>10.3</v>
      </c>
      <c r="D124">
        <v>72.516514999999998</v>
      </c>
      <c r="E124">
        <v>2.2431359999999998</v>
      </c>
      <c r="F124">
        <f t="shared" si="4"/>
        <v>711.38701215000003</v>
      </c>
      <c r="O124">
        <v>10.3</v>
      </c>
      <c r="P124">
        <v>70.955907999999994</v>
      </c>
      <c r="Q124">
        <v>2.4040490000000001</v>
      </c>
      <c r="R124">
        <f t="shared" si="6"/>
        <v>696.07745748000002</v>
      </c>
      <c r="U124">
        <v>10.3</v>
      </c>
      <c r="V124">
        <v>74.060399000000004</v>
      </c>
      <c r="W124">
        <v>2.3281290000000001</v>
      </c>
      <c r="X124">
        <f t="shared" si="7"/>
        <v>726.53251419000003</v>
      </c>
    </row>
    <row r="125" spans="3:24" x14ac:dyDescent="0.3">
      <c r="C125">
        <v>10.4</v>
      </c>
      <c r="D125">
        <v>72.302181000000004</v>
      </c>
      <c r="E125">
        <v>2.2853309999999998</v>
      </c>
      <c r="F125">
        <f t="shared" si="4"/>
        <v>709.28439561000005</v>
      </c>
      <c r="O125">
        <v>10.4</v>
      </c>
      <c r="P125">
        <v>72.258392999999998</v>
      </c>
      <c r="Q125">
        <v>2.4375170000000002</v>
      </c>
      <c r="R125">
        <f t="shared" si="6"/>
        <v>708.85483533000001</v>
      </c>
      <c r="U125">
        <v>10.4</v>
      </c>
      <c r="V125">
        <v>74.751067000000006</v>
      </c>
      <c r="W125">
        <v>2.365475</v>
      </c>
      <c r="X125">
        <f t="shared" si="7"/>
        <v>733.30796727000006</v>
      </c>
    </row>
    <row r="126" spans="3:24" x14ac:dyDescent="0.3">
      <c r="C126">
        <v>10.5</v>
      </c>
      <c r="D126">
        <v>72.083808000000005</v>
      </c>
      <c r="E126">
        <v>2.3303060000000002</v>
      </c>
      <c r="F126">
        <f t="shared" si="4"/>
        <v>707.14215648000004</v>
      </c>
      <c r="O126">
        <v>10.5</v>
      </c>
      <c r="P126">
        <v>73.190944000000002</v>
      </c>
      <c r="Q126">
        <v>2.480013</v>
      </c>
      <c r="R126">
        <f t="shared" si="6"/>
        <v>718.00316064000003</v>
      </c>
      <c r="U126">
        <v>10.5</v>
      </c>
      <c r="V126">
        <v>75.083191999999997</v>
      </c>
      <c r="W126">
        <v>2.4044590000000001</v>
      </c>
      <c r="X126">
        <f t="shared" si="7"/>
        <v>736.56611352000004</v>
      </c>
    </row>
    <row r="127" spans="3:24" x14ac:dyDescent="0.3">
      <c r="C127">
        <v>10.6</v>
      </c>
      <c r="D127">
        <v>71.825846999999996</v>
      </c>
      <c r="E127">
        <v>2.376595</v>
      </c>
      <c r="F127">
        <f t="shared" si="4"/>
        <v>704.61155907</v>
      </c>
      <c r="O127">
        <v>10.6</v>
      </c>
      <c r="P127">
        <v>73.706461000000004</v>
      </c>
      <c r="Q127">
        <v>2.5319919999999998</v>
      </c>
      <c r="R127">
        <f t="shared" si="6"/>
        <v>723.0603824100001</v>
      </c>
      <c r="U127">
        <v>10.6</v>
      </c>
      <c r="V127">
        <v>75.173271999999997</v>
      </c>
      <c r="W127">
        <v>2.4490029999999998</v>
      </c>
      <c r="X127">
        <f t="shared" si="7"/>
        <v>737.44979832000001</v>
      </c>
    </row>
    <row r="128" spans="3:24" x14ac:dyDescent="0.3">
      <c r="C128">
        <v>10.7</v>
      </c>
      <c r="D128">
        <v>48.762211999999998</v>
      </c>
      <c r="E128">
        <v>2.4478179999999998</v>
      </c>
      <c r="F128">
        <f t="shared" si="4"/>
        <v>478.35729972000001</v>
      </c>
      <c r="O128">
        <v>10.7</v>
      </c>
      <c r="P128">
        <v>73.880643000000006</v>
      </c>
      <c r="Q128">
        <v>2.5754800000000002</v>
      </c>
      <c r="R128">
        <f t="shared" si="6"/>
        <v>724.76910783000005</v>
      </c>
      <c r="U128">
        <v>10.7</v>
      </c>
      <c r="V128">
        <v>75.120031999999995</v>
      </c>
      <c r="W128">
        <v>2.4932020000000001</v>
      </c>
      <c r="X128">
        <f t="shared" si="7"/>
        <v>736.92751392000002</v>
      </c>
    </row>
    <row r="129" spans="3:24" x14ac:dyDescent="0.3">
      <c r="C129">
        <v>10.8</v>
      </c>
      <c r="D129">
        <v>13.238773</v>
      </c>
      <c r="E129">
        <v>2.5429390000000001</v>
      </c>
      <c r="F129">
        <f t="shared" si="4"/>
        <v>129.87236313</v>
      </c>
      <c r="O129">
        <v>10.8</v>
      </c>
      <c r="P129">
        <v>73.814314999999993</v>
      </c>
      <c r="Q129">
        <v>2.6164459999999998</v>
      </c>
      <c r="R129">
        <f t="shared" si="6"/>
        <v>724.11843014999999</v>
      </c>
      <c r="U129">
        <v>10.8</v>
      </c>
      <c r="V129">
        <v>74.956998999999996</v>
      </c>
      <c r="W129">
        <v>2.5374219999999998</v>
      </c>
      <c r="X129">
        <f t="shared" si="7"/>
        <v>735.32816018999995</v>
      </c>
    </row>
    <row r="130" spans="3:24" x14ac:dyDescent="0.3">
      <c r="C130">
        <v>10.9</v>
      </c>
      <c r="D130">
        <v>-8.7091000000000002E-2</v>
      </c>
      <c r="E130">
        <v>2.6098309999999998</v>
      </c>
      <c r="F130">
        <f t="shared" si="4"/>
        <v>-0.85436271000000008</v>
      </c>
      <c r="O130">
        <v>10.9</v>
      </c>
      <c r="P130">
        <v>73.478149999999999</v>
      </c>
      <c r="Q130">
        <v>2.6596109999999999</v>
      </c>
      <c r="R130">
        <f t="shared" si="6"/>
        <v>720.82065150000005</v>
      </c>
      <c r="U130">
        <v>10.9</v>
      </c>
      <c r="V130">
        <v>74.718993999999995</v>
      </c>
      <c r="W130">
        <v>2.5837330000000001</v>
      </c>
      <c r="X130">
        <f t="shared" si="7"/>
        <v>732.99333114000001</v>
      </c>
    </row>
    <row r="131" spans="3:24" x14ac:dyDescent="0.3">
      <c r="O131">
        <v>11</v>
      </c>
      <c r="P131">
        <v>37.463026999999997</v>
      </c>
      <c r="Q131">
        <v>2.7582019999999998</v>
      </c>
      <c r="R131">
        <f t="shared" si="6"/>
        <v>367.51229487000001</v>
      </c>
      <c r="U131">
        <v>11</v>
      </c>
      <c r="V131">
        <v>74.436876999999996</v>
      </c>
      <c r="W131">
        <v>2.6283850000000002</v>
      </c>
      <c r="X131">
        <f t="shared" si="7"/>
        <v>730.22576336999998</v>
      </c>
    </row>
    <row r="132" spans="3:24" x14ac:dyDescent="0.3">
      <c r="O132">
        <v>11.1</v>
      </c>
      <c r="P132">
        <v>1.304989</v>
      </c>
      <c r="Q132">
        <v>2.8558020000000002</v>
      </c>
      <c r="R132">
        <f t="shared" si="6"/>
        <v>12.801942090000001</v>
      </c>
      <c r="U132">
        <v>11.1</v>
      </c>
      <c r="V132">
        <v>73.033001999999996</v>
      </c>
      <c r="W132">
        <v>2.6706660000000002</v>
      </c>
      <c r="X132">
        <f t="shared" si="7"/>
        <v>716.45374962000005</v>
      </c>
    </row>
    <row r="133" spans="3:24" x14ac:dyDescent="0.3">
      <c r="O133">
        <v>11.2</v>
      </c>
      <c r="P133">
        <v>0.19300500000000001</v>
      </c>
      <c r="Q133">
        <v>2.8970479999999998</v>
      </c>
      <c r="R133">
        <f t="shared" si="6"/>
        <v>1.8933790500000003</v>
      </c>
      <c r="U133">
        <v>11.2</v>
      </c>
      <c r="V133">
        <v>36.249977000000001</v>
      </c>
      <c r="W133">
        <v>2.7857430000000001</v>
      </c>
      <c r="X133">
        <f t="shared" si="7"/>
        <v>355.61227437000002</v>
      </c>
    </row>
    <row r="134" spans="3:24" x14ac:dyDescent="0.3">
      <c r="U134">
        <v>11.3</v>
      </c>
      <c r="V134">
        <v>-0.15939700000000001</v>
      </c>
      <c r="W134">
        <v>2.9035129999999998</v>
      </c>
      <c r="X134">
        <f t="shared" si="7"/>
        <v>-1.5636845700000002</v>
      </c>
    </row>
    <row r="135" spans="3:24" x14ac:dyDescent="0.3">
      <c r="U135">
        <v>11.4</v>
      </c>
      <c r="V135">
        <v>-5.5259999999999997E-2</v>
      </c>
      <c r="W135">
        <v>2.9421949999999999</v>
      </c>
      <c r="X135">
        <f t="shared" si="7"/>
        <v>-0.54210060000000004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DD982-0DBF-4F18-ADA3-114A9C1EE94D}">
  <dimension ref="A1:M73"/>
  <sheetViews>
    <sheetView workbookViewId="0">
      <selection activeCell="J20" sqref="J20"/>
    </sheetView>
  </sheetViews>
  <sheetFormatPr defaultRowHeight="14.4" x14ac:dyDescent="0.3"/>
  <cols>
    <col min="7" max="7" width="13.6640625" bestFit="1" customWidth="1"/>
    <col min="8" max="8" width="19" bestFit="1" customWidth="1"/>
    <col min="9" max="9" width="18.44140625" bestFit="1" customWidth="1"/>
    <col min="10" max="10" width="20.5546875" bestFit="1" customWidth="1"/>
    <col min="11" max="11" width="22.33203125" bestFit="1" customWidth="1"/>
    <col min="12" max="12" width="20.33203125" bestFit="1" customWidth="1"/>
  </cols>
  <sheetData>
    <row r="1" spans="1:2" x14ac:dyDescent="0.3">
      <c r="A1" t="s">
        <v>52</v>
      </c>
      <c r="B1" t="s">
        <v>39</v>
      </c>
    </row>
    <row r="2" spans="1:2" x14ac:dyDescent="0.3">
      <c r="A2">
        <v>-4.5300000000000001E-4</v>
      </c>
      <c r="B2">
        <v>0</v>
      </c>
    </row>
    <row r="3" spans="1:2" x14ac:dyDescent="0.3">
      <c r="A3">
        <v>-8.6199829999999996E-5</v>
      </c>
      <c r="B3">
        <v>0</v>
      </c>
    </row>
    <row r="4" spans="1:2" x14ac:dyDescent="0.3">
      <c r="A4">
        <v>2.3699999999999999E-4</v>
      </c>
      <c r="B4">
        <v>0</v>
      </c>
    </row>
    <row r="5" spans="1:2" x14ac:dyDescent="0.3">
      <c r="A5">
        <v>3.0200000000000002E-4</v>
      </c>
      <c r="B5">
        <v>0</v>
      </c>
    </row>
    <row r="6" spans="1:2" x14ac:dyDescent="0.3">
      <c r="A6">
        <v>-2.1549959999999999E-5</v>
      </c>
      <c r="B6">
        <v>0</v>
      </c>
    </row>
    <row r="7" spans="1:2" x14ac:dyDescent="0.3">
      <c r="A7">
        <v>4.3099909999999998E-5</v>
      </c>
      <c r="B7">
        <v>0</v>
      </c>
    </row>
    <row r="8" spans="1:2" x14ac:dyDescent="0.3">
      <c r="A8">
        <v>2.5900000000000001E-4</v>
      </c>
      <c r="B8">
        <v>0</v>
      </c>
    </row>
    <row r="9" spans="1:2" x14ac:dyDescent="0.3">
      <c r="A9">
        <v>3.4499999999999998E-4</v>
      </c>
      <c r="B9">
        <v>0</v>
      </c>
    </row>
    <row r="10" spans="1:2" x14ac:dyDescent="0.3">
      <c r="A10">
        <v>5.3660000000000001E-3</v>
      </c>
      <c r="B10">
        <v>1.4646133799999999</v>
      </c>
    </row>
    <row r="11" spans="1:2" x14ac:dyDescent="0.3">
      <c r="A11">
        <v>3.4500999999999997E-2</v>
      </c>
      <c r="B11">
        <v>4.1323153500000007</v>
      </c>
    </row>
    <row r="12" spans="1:2" x14ac:dyDescent="0.3">
      <c r="A12">
        <v>7.2665999999999994E-2</v>
      </c>
      <c r="B12">
        <v>6.5559052800000002</v>
      </c>
    </row>
    <row r="13" spans="1:2" x14ac:dyDescent="0.3">
      <c r="A13">
        <v>0.10921500000000001</v>
      </c>
      <c r="B13">
        <v>8.2590880500000008</v>
      </c>
    </row>
    <row r="14" spans="1:2" x14ac:dyDescent="0.3">
      <c r="A14">
        <v>0.15268100000000001</v>
      </c>
      <c r="B14">
        <v>8.9081765100000005</v>
      </c>
    </row>
    <row r="15" spans="1:2" x14ac:dyDescent="0.3">
      <c r="A15">
        <v>0.19459599999999999</v>
      </c>
      <c r="B15">
        <v>10.322866800000002</v>
      </c>
    </row>
    <row r="16" spans="1:2" x14ac:dyDescent="0.3">
      <c r="A16">
        <v>0.23502400000000001</v>
      </c>
      <c r="B16">
        <v>13.05396099</v>
      </c>
    </row>
    <row r="17" spans="1:13" x14ac:dyDescent="0.3">
      <c r="A17">
        <v>0.274482</v>
      </c>
      <c r="B17">
        <v>15.916626900000001</v>
      </c>
    </row>
    <row r="18" spans="1:13" x14ac:dyDescent="0.3">
      <c r="A18">
        <v>0.30085899999999999</v>
      </c>
      <c r="B18">
        <v>18.713506949999999</v>
      </c>
    </row>
    <row r="19" spans="1:13" x14ac:dyDescent="0.3">
      <c r="A19">
        <v>0.32730100000000001</v>
      </c>
      <c r="B19">
        <v>22.354449210000002</v>
      </c>
    </row>
    <row r="20" spans="1:13" x14ac:dyDescent="0.3">
      <c r="A20">
        <v>0.36236299999999999</v>
      </c>
      <c r="B20">
        <v>27.199255050000001</v>
      </c>
    </row>
    <row r="21" spans="1:13" x14ac:dyDescent="0.3">
      <c r="A21">
        <v>0.40395399999999998</v>
      </c>
      <c r="B21">
        <v>32.563186469999998</v>
      </c>
    </row>
    <row r="22" spans="1:13" x14ac:dyDescent="0.3">
      <c r="A22">
        <v>0.44882100000000003</v>
      </c>
      <c r="B22">
        <v>38.484267030000005</v>
      </c>
    </row>
    <row r="23" spans="1:13" x14ac:dyDescent="0.3">
      <c r="A23">
        <v>0.48735200000000001</v>
      </c>
      <c r="B23">
        <v>44.941905540000008</v>
      </c>
      <c r="D23" s="3" t="s">
        <v>63</v>
      </c>
      <c r="E23">
        <f xml:space="preserve"> MAX(B2:B73)</f>
        <v>716.34119949000001</v>
      </c>
    </row>
    <row r="24" spans="1:13" x14ac:dyDescent="0.3">
      <c r="A24">
        <v>0.53081900000000004</v>
      </c>
      <c r="B24">
        <v>51.643636470000004</v>
      </c>
    </row>
    <row r="25" spans="1:13" x14ac:dyDescent="0.3">
      <c r="A25">
        <v>0.57180699999999995</v>
      </c>
      <c r="B25">
        <v>59.25917871</v>
      </c>
    </row>
    <row r="26" spans="1:13" x14ac:dyDescent="0.3">
      <c r="A26">
        <v>0.60960499999999995</v>
      </c>
      <c r="B26">
        <v>68.408288819999996</v>
      </c>
    </row>
    <row r="27" spans="1:13" x14ac:dyDescent="0.3">
      <c r="A27">
        <v>0.647038</v>
      </c>
      <c r="B27">
        <v>78.772367430000003</v>
      </c>
    </row>
    <row r="28" spans="1:13" x14ac:dyDescent="0.3">
      <c r="A28">
        <v>0.68785300000000005</v>
      </c>
      <c r="B28">
        <v>89.896485600000005</v>
      </c>
    </row>
    <row r="29" spans="1:13" x14ac:dyDescent="0.3">
      <c r="A29">
        <v>0.731406</v>
      </c>
      <c r="B29">
        <v>101.74736781</v>
      </c>
      <c r="D29" s="3" t="s">
        <v>64</v>
      </c>
      <c r="E29" s="3"/>
      <c r="G29" s="5" t="s">
        <v>57</v>
      </c>
      <c r="H29" s="5" t="s">
        <v>56</v>
      </c>
      <c r="I29" s="5" t="s">
        <v>59</v>
      </c>
      <c r="J29" s="5" t="s">
        <v>58</v>
      </c>
      <c r="K29" s="5" t="s">
        <v>60</v>
      </c>
      <c r="L29" s="5" t="s">
        <v>61</v>
      </c>
      <c r="M29" s="1"/>
    </row>
    <row r="30" spans="1:13" x14ac:dyDescent="0.3">
      <c r="A30">
        <v>0.77185499999999996</v>
      </c>
      <c r="B30">
        <v>114.26161203000001</v>
      </c>
      <c r="G30" s="1">
        <v>100</v>
      </c>
      <c r="H30" s="1">
        <v>0.2</v>
      </c>
      <c r="I30" s="1">
        <v>55</v>
      </c>
      <c r="J30" s="1">
        <v>240</v>
      </c>
      <c r="K30" s="1" t="s">
        <v>62</v>
      </c>
      <c r="L30" s="1">
        <v>6</v>
      </c>
    </row>
    <row r="31" spans="1:13" x14ac:dyDescent="0.3">
      <c r="A31">
        <v>0.81271400000000005</v>
      </c>
      <c r="B31">
        <v>127.35362601</v>
      </c>
    </row>
    <row r="32" spans="1:13" x14ac:dyDescent="0.3">
      <c r="A32">
        <v>0.85266699999999995</v>
      </c>
      <c r="B32">
        <v>141.15812067000002</v>
      </c>
    </row>
    <row r="33" spans="1:2" x14ac:dyDescent="0.3">
      <c r="A33">
        <v>0.89072499999999999</v>
      </c>
      <c r="B33">
        <v>155.87959527000001</v>
      </c>
    </row>
    <row r="34" spans="1:2" x14ac:dyDescent="0.3">
      <c r="A34">
        <v>0.93042000000000002</v>
      </c>
      <c r="B34">
        <v>171.75104712000001</v>
      </c>
    </row>
    <row r="35" spans="1:2" x14ac:dyDescent="0.3">
      <c r="A35">
        <v>0.97067499999999995</v>
      </c>
      <c r="B35">
        <v>188.84222532000001</v>
      </c>
    </row>
    <row r="36" spans="1:2" x14ac:dyDescent="0.3">
      <c r="A36">
        <v>1.010068</v>
      </c>
      <c r="B36">
        <v>206.67443130000001</v>
      </c>
    </row>
    <row r="37" spans="1:2" x14ac:dyDescent="0.3">
      <c r="A37">
        <v>1.049871</v>
      </c>
      <c r="B37">
        <v>224.95520934000001</v>
      </c>
    </row>
    <row r="38" spans="1:2" x14ac:dyDescent="0.3">
      <c r="A38">
        <v>1.0887899999999999</v>
      </c>
      <c r="B38">
        <v>243.78680907000003</v>
      </c>
    </row>
    <row r="39" spans="1:2" x14ac:dyDescent="0.3">
      <c r="A39">
        <v>1.1324939999999999</v>
      </c>
      <c r="B39">
        <v>263.28493944000002</v>
      </c>
    </row>
    <row r="40" spans="1:2" x14ac:dyDescent="0.3">
      <c r="A40">
        <v>1.172814</v>
      </c>
      <c r="B40">
        <v>283.46940684000003</v>
      </c>
    </row>
    <row r="41" spans="1:2" x14ac:dyDescent="0.3">
      <c r="A41">
        <v>1.209384</v>
      </c>
      <c r="B41">
        <v>304.06995558</v>
      </c>
    </row>
    <row r="42" spans="1:2" x14ac:dyDescent="0.3">
      <c r="A42">
        <v>1.240416</v>
      </c>
      <c r="B42">
        <v>324.83932461000001</v>
      </c>
    </row>
    <row r="43" spans="1:2" x14ac:dyDescent="0.3">
      <c r="A43">
        <v>1.2790760000000001</v>
      </c>
      <c r="B43">
        <v>345.81078945000002</v>
      </c>
    </row>
    <row r="44" spans="1:2" x14ac:dyDescent="0.3">
      <c r="A44">
        <v>1.3269610000000001</v>
      </c>
      <c r="B44">
        <v>367.16902335000003</v>
      </c>
    </row>
    <row r="45" spans="1:2" x14ac:dyDescent="0.3">
      <c r="A45">
        <v>1.36435</v>
      </c>
      <c r="B45">
        <v>388.97979255000007</v>
      </c>
    </row>
    <row r="46" spans="1:2" x14ac:dyDescent="0.3">
      <c r="A46">
        <v>1.4102300000000001</v>
      </c>
      <c r="B46">
        <v>410.94986634000003</v>
      </c>
    </row>
    <row r="47" spans="1:2" x14ac:dyDescent="0.3">
      <c r="A47">
        <v>1.4483299999999999</v>
      </c>
      <c r="B47">
        <v>433.15452666000004</v>
      </c>
    </row>
    <row r="48" spans="1:2" x14ac:dyDescent="0.3">
      <c r="A48">
        <v>1.4781120000000001</v>
      </c>
      <c r="B48">
        <v>455.62628384999999</v>
      </c>
    </row>
    <row r="49" spans="1:2" x14ac:dyDescent="0.3">
      <c r="A49">
        <v>1.509058</v>
      </c>
      <c r="B49">
        <v>478.13449500000002</v>
      </c>
    </row>
    <row r="50" spans="1:2" x14ac:dyDescent="0.3">
      <c r="A50">
        <v>1.547266</v>
      </c>
      <c r="B50">
        <v>500.63794830000006</v>
      </c>
    </row>
    <row r="51" spans="1:2" x14ac:dyDescent="0.3">
      <c r="A51">
        <v>1.590732</v>
      </c>
      <c r="B51">
        <v>523.12238982000008</v>
      </c>
    </row>
    <row r="52" spans="1:2" x14ac:dyDescent="0.3">
      <c r="A52">
        <v>1.626333</v>
      </c>
      <c r="B52">
        <v>545.57988326999998</v>
      </c>
    </row>
    <row r="53" spans="1:2" x14ac:dyDescent="0.3">
      <c r="A53">
        <v>1.6657690000000001</v>
      </c>
      <c r="B53">
        <v>567.7338357000001</v>
      </c>
    </row>
    <row r="54" spans="1:2" x14ac:dyDescent="0.3">
      <c r="A54">
        <v>1.7034819999999999</v>
      </c>
      <c r="B54">
        <v>589.71738843000003</v>
      </c>
    </row>
    <row r="55" spans="1:2" x14ac:dyDescent="0.3">
      <c r="A55">
        <v>1.7400519999999999</v>
      </c>
      <c r="B55">
        <v>611.41403790000004</v>
      </c>
    </row>
    <row r="56" spans="1:2" x14ac:dyDescent="0.3">
      <c r="A56">
        <v>1.7788200000000001</v>
      </c>
      <c r="B56">
        <v>632.46081411</v>
      </c>
    </row>
    <row r="57" spans="1:2" x14ac:dyDescent="0.3">
      <c r="A57">
        <v>1.817955</v>
      </c>
      <c r="B57">
        <v>652.44161610000015</v>
      </c>
    </row>
    <row r="58" spans="1:2" x14ac:dyDescent="0.3">
      <c r="A58">
        <v>1.85528</v>
      </c>
      <c r="B58">
        <v>670.79929473000004</v>
      </c>
    </row>
    <row r="59" spans="1:2" x14ac:dyDescent="0.3">
      <c r="A59">
        <v>1.8937459999999999</v>
      </c>
      <c r="B59">
        <v>686.78330652000011</v>
      </c>
    </row>
    <row r="60" spans="1:2" x14ac:dyDescent="0.3">
      <c r="A60">
        <v>1.936329</v>
      </c>
      <c r="B60">
        <v>699.85868273999995</v>
      </c>
    </row>
    <row r="61" spans="1:2" x14ac:dyDescent="0.3">
      <c r="A61">
        <v>1.9875750000000001</v>
      </c>
      <c r="B61">
        <v>709.02444042000002</v>
      </c>
    </row>
    <row r="62" spans="1:2" x14ac:dyDescent="0.3">
      <c r="A62">
        <v>2.0304380000000002</v>
      </c>
      <c r="B62">
        <v>714.16884365999999</v>
      </c>
    </row>
    <row r="63" spans="1:2" x14ac:dyDescent="0.3">
      <c r="A63">
        <v>2.0643579999999999</v>
      </c>
      <c r="B63">
        <v>716.32930977000012</v>
      </c>
    </row>
    <row r="64" spans="1:2" x14ac:dyDescent="0.3">
      <c r="A64" s="4">
        <v>2.1087720000000001</v>
      </c>
      <c r="B64" s="4">
        <v>716.34119949000001</v>
      </c>
    </row>
    <row r="65" spans="1:2" x14ac:dyDescent="0.3">
      <c r="A65">
        <v>2.1527989999999999</v>
      </c>
      <c r="B65">
        <v>715.11513588000003</v>
      </c>
    </row>
    <row r="66" spans="1:2" x14ac:dyDescent="0.3">
      <c r="A66">
        <v>2.1972990000000001</v>
      </c>
      <c r="B66">
        <v>713.32002360000001</v>
      </c>
    </row>
    <row r="67" spans="1:2" x14ac:dyDescent="0.3">
      <c r="A67">
        <v>2.2431359999999998</v>
      </c>
      <c r="B67">
        <v>711.38701215000003</v>
      </c>
    </row>
    <row r="68" spans="1:2" x14ac:dyDescent="0.3">
      <c r="A68">
        <v>2.2853309999999998</v>
      </c>
      <c r="B68">
        <v>709.28439561000005</v>
      </c>
    </row>
    <row r="69" spans="1:2" x14ac:dyDescent="0.3">
      <c r="A69">
        <v>2.3303060000000002</v>
      </c>
      <c r="B69">
        <v>707.14215648000004</v>
      </c>
    </row>
    <row r="70" spans="1:2" x14ac:dyDescent="0.3">
      <c r="A70">
        <v>2.376595</v>
      </c>
      <c r="B70">
        <v>704.61155907</v>
      </c>
    </row>
    <row r="71" spans="1:2" x14ac:dyDescent="0.3">
      <c r="A71">
        <v>2.4478179999999998</v>
      </c>
      <c r="B71">
        <v>478.35729972000001</v>
      </c>
    </row>
    <row r="72" spans="1:2" x14ac:dyDescent="0.3">
      <c r="A72">
        <v>2.5429390000000001</v>
      </c>
      <c r="B72">
        <v>129.87236313</v>
      </c>
    </row>
    <row r="73" spans="1:2" x14ac:dyDescent="0.3">
      <c r="A73">
        <v>2.6098309999999998</v>
      </c>
      <c r="B73">
        <v>0.85436270999999997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D2A82-106E-4991-A2ED-64DC09C8AAB9}">
  <dimension ref="A2:X145"/>
  <sheetViews>
    <sheetView workbookViewId="0">
      <selection activeCell="K9" sqref="K9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74.881945999999999</v>
      </c>
      <c r="J3">
        <f>MAX(F21:F183)</f>
        <v>734.59189026000001</v>
      </c>
      <c r="K3" cm="1">
        <f t="array" ref="K3">J3/area</f>
        <v>58092842.201143585</v>
      </c>
    </row>
    <row r="4" spans="8:11" x14ac:dyDescent="0.3">
      <c r="H4">
        <v>2</v>
      </c>
      <c r="I4">
        <f>MAX(J$21:J$1048576)</f>
        <v>75.375648999999996</v>
      </c>
      <c r="J4">
        <f>MAX(L21:L187)</f>
        <v>739.43511668999997</v>
      </c>
      <c r="K4" cm="1">
        <f t="array" ref="K4">J4/area</f>
        <v>58475853.220558479</v>
      </c>
    </row>
    <row r="5" spans="8:11" x14ac:dyDescent="0.3">
      <c r="H5">
        <v>3</v>
      </c>
      <c r="I5">
        <f>MAX(P$21:P$1048576)</f>
        <v>83.143705999999995</v>
      </c>
      <c r="J5">
        <f>MAX(R21:R187)</f>
        <v>815.63975586000004</v>
      </c>
      <c r="K5" cm="1">
        <f t="array" ref="K5">J5/area</f>
        <v>64502252.554658175</v>
      </c>
    </row>
    <row r="6" spans="8:11" x14ac:dyDescent="0.3">
      <c r="H6">
        <v>4</v>
      </c>
      <c r="I6">
        <f>MAX(V$21:V$1048576)</f>
        <v>77.407258999999996</v>
      </c>
      <c r="J6">
        <f>MAX(X21:X159)</f>
        <v>759.36521078999999</v>
      </c>
      <c r="K6" cm="1">
        <f t="array" ref="K6">J6/area</f>
        <v>60051960.753130689</v>
      </c>
    </row>
    <row r="7" spans="8:11" x14ac:dyDescent="0.3">
      <c r="H7" s="3" t="s">
        <v>41</v>
      </c>
      <c r="I7">
        <f>AVERAGE(I3:I6)</f>
        <v>77.70214</v>
      </c>
      <c r="J7">
        <f>AVERAGE(J3:J6)</f>
        <v>762.25799340000003</v>
      </c>
      <c r="K7">
        <f>AVERAGE(K3:K6)</f>
        <v>60280727.182372734</v>
      </c>
    </row>
    <row r="8" spans="8:11" x14ac:dyDescent="0.3">
      <c r="H8" s="3" t="s">
        <v>42</v>
      </c>
      <c r="I8">
        <f>_xlfn.STDEV.S(I3:I6)</f>
        <v>3.7887398919796529</v>
      </c>
      <c r="J8">
        <f>_xlfn.STDEV.S(J3:J7)</f>
        <v>32.1880323988496</v>
      </c>
      <c r="K8">
        <f>_xlfn.STDEV.S(K3:K7)</f>
        <v>2545487.2449651482</v>
      </c>
    </row>
    <row r="9" spans="8:11" x14ac:dyDescent="0.3">
      <c r="H9" s="3" t="s">
        <v>43</v>
      </c>
      <c r="I9" cm="1">
        <f t="array" ref="I9">I8*testes</f>
        <v>9.7408502622796878</v>
      </c>
      <c r="J9" cm="1">
        <f t="array" ref="J9">J8*testes</f>
        <v>82.755431297442328</v>
      </c>
      <c r="K9" cm="1">
        <f t="array" ref="K9">K8*testes</f>
        <v>6544447.7068053959</v>
      </c>
    </row>
    <row r="19" spans="1:24" x14ac:dyDescent="0.3">
      <c r="A19" s="3" t="s">
        <v>45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-2.7469999999999999E-3</v>
      </c>
      <c r="E21">
        <v>0.105078</v>
      </c>
      <c r="F21">
        <f>D21*9.81</f>
        <v>-2.6948070000000001E-2</v>
      </c>
      <c r="I21">
        <v>0</v>
      </c>
      <c r="J21">
        <v>-1.6319E-2</v>
      </c>
      <c r="K21">
        <v>-3.1312E-2</v>
      </c>
      <c r="L21">
        <f>J21*9.81</f>
        <v>-0.16008939</v>
      </c>
      <c r="O21">
        <v>0</v>
      </c>
      <c r="P21">
        <v>-2.0278000000000001E-2</v>
      </c>
      <c r="Q21">
        <v>-3.3057999999999997E-2</v>
      </c>
      <c r="R21">
        <f>P21*9.81</f>
        <v>-0.19892718000000001</v>
      </c>
      <c r="U21">
        <v>0</v>
      </c>
      <c r="V21">
        <v>7.27E-4</v>
      </c>
      <c r="W21">
        <v>-3.5665000000000002E-2</v>
      </c>
      <c r="X21">
        <f>V21*9.81</f>
        <v>7.1318700000000002E-3</v>
      </c>
    </row>
    <row r="22" spans="1:24" x14ac:dyDescent="0.3">
      <c r="C22">
        <v>0.1</v>
      </c>
      <c r="D22">
        <v>-4.6860000000000001E-3</v>
      </c>
      <c r="E22">
        <v>0.104668</v>
      </c>
      <c r="F22">
        <f t="shared" ref="F22:F85" si="0">D22*9.81</f>
        <v>-4.5969660000000002E-2</v>
      </c>
      <c r="I22">
        <v>0.1</v>
      </c>
      <c r="J22">
        <v>-1.4541999999999999E-2</v>
      </c>
      <c r="K22">
        <v>-3.1161000000000001E-2</v>
      </c>
      <c r="L22">
        <f t="shared" ref="L22:L85" si="1">J22*9.81</f>
        <v>-0.14265702</v>
      </c>
      <c r="O22">
        <v>0.1</v>
      </c>
      <c r="P22">
        <v>-2.0844000000000001E-2</v>
      </c>
      <c r="Q22">
        <v>-3.3015000000000003E-2</v>
      </c>
      <c r="R22">
        <f t="shared" ref="R22:R85" si="2">P22*9.81</f>
        <v>-0.20447964000000002</v>
      </c>
      <c r="U22">
        <v>0.1</v>
      </c>
      <c r="V22" s="2">
        <v>8.0789230000000004E-5</v>
      </c>
      <c r="W22">
        <v>-3.6032000000000002E-2</v>
      </c>
      <c r="X22">
        <f t="shared" ref="X22:X85" si="3">V22*9.81</f>
        <v>7.925423463000001E-4</v>
      </c>
    </row>
    <row r="23" spans="1:24" x14ac:dyDescent="0.3">
      <c r="C23">
        <v>0.2</v>
      </c>
      <c r="D23">
        <v>-4.0390000000000001E-3</v>
      </c>
      <c r="E23">
        <v>0.104323</v>
      </c>
      <c r="F23">
        <f t="shared" si="0"/>
        <v>-3.9622589999999999E-2</v>
      </c>
      <c r="I23">
        <v>0.2</v>
      </c>
      <c r="J23">
        <v>-1.9227999999999999E-2</v>
      </c>
      <c r="K23">
        <v>-3.1440999999999997E-2</v>
      </c>
      <c r="L23">
        <f t="shared" si="1"/>
        <v>-0.18862667999999999</v>
      </c>
      <c r="O23">
        <v>0.2</v>
      </c>
      <c r="P23">
        <v>-2.1166999999999998E-2</v>
      </c>
      <c r="Q23">
        <v>-3.3272999999999997E-2</v>
      </c>
      <c r="R23">
        <f t="shared" si="2"/>
        <v>-0.20764827</v>
      </c>
      <c r="U23">
        <v>0.2</v>
      </c>
      <c r="V23">
        <v>-1.6200000000000001E-4</v>
      </c>
      <c r="W23">
        <v>-3.6053000000000002E-2</v>
      </c>
      <c r="X23">
        <f t="shared" si="3"/>
        <v>-1.5892200000000001E-3</v>
      </c>
    </row>
    <row r="24" spans="1:24" x14ac:dyDescent="0.3">
      <c r="C24">
        <v>0.3</v>
      </c>
      <c r="D24">
        <v>-3.6359999999999999E-3</v>
      </c>
      <c r="E24">
        <v>0.10410800000000001</v>
      </c>
      <c r="F24">
        <f t="shared" si="0"/>
        <v>-3.5669159999999998E-2</v>
      </c>
      <c r="I24">
        <v>0.3</v>
      </c>
      <c r="J24">
        <v>-2.1732000000000001E-2</v>
      </c>
      <c r="K24">
        <v>-3.1528E-2</v>
      </c>
      <c r="L24">
        <f t="shared" si="1"/>
        <v>-0.21319092000000003</v>
      </c>
      <c r="O24">
        <v>0.3</v>
      </c>
      <c r="P24">
        <v>-2.0197E-2</v>
      </c>
      <c r="Q24">
        <v>-3.3165E-2</v>
      </c>
      <c r="R24">
        <f t="shared" si="2"/>
        <v>-0.19813257000000001</v>
      </c>
      <c r="U24">
        <v>0.3</v>
      </c>
      <c r="V24" s="2">
        <v>-8.0789230000000004E-5</v>
      </c>
      <c r="W24">
        <v>-3.6247000000000001E-2</v>
      </c>
      <c r="X24">
        <f t="shared" si="3"/>
        <v>-7.925423463000001E-4</v>
      </c>
    </row>
    <row r="25" spans="1:24" x14ac:dyDescent="0.3">
      <c r="C25">
        <v>0.4</v>
      </c>
      <c r="D25">
        <v>-3.9589999999999998E-3</v>
      </c>
      <c r="E25">
        <v>0.104453</v>
      </c>
      <c r="F25">
        <f t="shared" si="0"/>
        <v>-3.8837789999999997E-2</v>
      </c>
      <c r="I25">
        <v>0.4</v>
      </c>
      <c r="J25">
        <v>-2.3671000000000001E-2</v>
      </c>
      <c r="K25">
        <v>-3.1528E-2</v>
      </c>
      <c r="L25">
        <f t="shared" si="1"/>
        <v>-0.23221251000000001</v>
      </c>
      <c r="O25">
        <v>0.4</v>
      </c>
      <c r="P25">
        <v>-1.9793000000000002E-2</v>
      </c>
      <c r="Q25">
        <v>-3.3381000000000001E-2</v>
      </c>
      <c r="R25">
        <f t="shared" si="2"/>
        <v>-0.19416933000000003</v>
      </c>
      <c r="U25">
        <v>0.4</v>
      </c>
      <c r="V25">
        <v>-3.2299999999999999E-4</v>
      </c>
      <c r="W25">
        <v>-3.6138999999999998E-2</v>
      </c>
      <c r="X25">
        <f t="shared" si="3"/>
        <v>-3.16863E-3</v>
      </c>
    </row>
    <row r="26" spans="1:24" x14ac:dyDescent="0.3">
      <c r="C26">
        <v>0.5</v>
      </c>
      <c r="D26">
        <v>7.27E-4</v>
      </c>
      <c r="E26">
        <v>0.10430200000000001</v>
      </c>
      <c r="F26">
        <f t="shared" si="0"/>
        <v>7.1318700000000002E-3</v>
      </c>
      <c r="I26">
        <v>0.5</v>
      </c>
      <c r="J26">
        <v>-2.4237000000000002E-2</v>
      </c>
      <c r="K26">
        <v>-3.1505999999999999E-2</v>
      </c>
      <c r="L26">
        <f t="shared" si="1"/>
        <v>-0.23776497000000002</v>
      </c>
      <c r="O26">
        <v>0.5</v>
      </c>
      <c r="P26">
        <v>-1.9550999999999999E-2</v>
      </c>
      <c r="Q26">
        <v>-3.2863999999999997E-2</v>
      </c>
      <c r="R26">
        <f t="shared" si="2"/>
        <v>-0.19179531</v>
      </c>
      <c r="U26">
        <v>0.5</v>
      </c>
      <c r="V26">
        <v>-4.0400000000000001E-4</v>
      </c>
      <c r="W26">
        <v>-3.6247000000000001E-2</v>
      </c>
      <c r="X26">
        <f t="shared" si="3"/>
        <v>-3.9632400000000007E-3</v>
      </c>
    </row>
    <row r="27" spans="1:24" x14ac:dyDescent="0.3">
      <c r="C27">
        <v>0.6</v>
      </c>
      <c r="D27">
        <v>1.2279999999999999E-2</v>
      </c>
      <c r="E27">
        <v>0.104237</v>
      </c>
      <c r="F27">
        <f t="shared" si="0"/>
        <v>0.1204668</v>
      </c>
      <c r="I27">
        <v>0.6</v>
      </c>
      <c r="J27">
        <v>-2.3106000000000002E-2</v>
      </c>
      <c r="K27">
        <v>-3.0903E-2</v>
      </c>
      <c r="L27">
        <f t="shared" si="1"/>
        <v>-0.22666986000000003</v>
      </c>
      <c r="O27">
        <v>0.6</v>
      </c>
      <c r="P27">
        <v>-1.9470000000000001E-2</v>
      </c>
      <c r="Q27">
        <v>-3.2518999999999999E-2</v>
      </c>
      <c r="R27">
        <f t="shared" si="2"/>
        <v>-0.19100070000000002</v>
      </c>
      <c r="U27">
        <v>0.6</v>
      </c>
      <c r="V27">
        <v>-2.42E-4</v>
      </c>
      <c r="W27">
        <v>-3.6247000000000001E-2</v>
      </c>
      <c r="X27">
        <f t="shared" si="3"/>
        <v>-2.3740200000000001E-3</v>
      </c>
    </row>
    <row r="28" spans="1:24" x14ac:dyDescent="0.3">
      <c r="C28">
        <v>0.7</v>
      </c>
      <c r="D28">
        <v>7.6750000000000004E-3</v>
      </c>
      <c r="E28">
        <v>0.104474</v>
      </c>
      <c r="F28">
        <f t="shared" si="0"/>
        <v>7.5291750000000005E-2</v>
      </c>
      <c r="I28">
        <v>0.7</v>
      </c>
      <c r="J28">
        <v>-2.3671000000000001E-2</v>
      </c>
      <c r="K28">
        <v>-3.073E-2</v>
      </c>
      <c r="L28">
        <f t="shared" si="1"/>
        <v>-0.23221251000000001</v>
      </c>
      <c r="O28">
        <v>0.7</v>
      </c>
      <c r="P28">
        <v>-1.9470000000000001E-2</v>
      </c>
      <c r="Q28">
        <v>-3.2539999999999999E-2</v>
      </c>
      <c r="R28">
        <f t="shared" si="2"/>
        <v>-0.19100070000000002</v>
      </c>
      <c r="U28">
        <v>0.7</v>
      </c>
      <c r="V28">
        <v>-1.6200000000000001E-4</v>
      </c>
      <c r="W28">
        <v>-3.6484000000000003E-2</v>
      </c>
      <c r="X28">
        <f t="shared" si="3"/>
        <v>-1.5892200000000001E-3</v>
      </c>
    </row>
    <row r="29" spans="1:24" x14ac:dyDescent="0.3">
      <c r="C29">
        <v>0.8</v>
      </c>
      <c r="D29">
        <v>9.7750000000000007E-3</v>
      </c>
      <c r="E29">
        <v>0.104819</v>
      </c>
      <c r="F29">
        <f t="shared" si="0"/>
        <v>9.5892750000000013E-2</v>
      </c>
      <c r="I29">
        <v>0.8</v>
      </c>
      <c r="J29">
        <v>-2.4237000000000002E-2</v>
      </c>
      <c r="K29">
        <v>-3.1528E-2</v>
      </c>
      <c r="L29">
        <f t="shared" si="1"/>
        <v>-0.23776497000000002</v>
      </c>
      <c r="O29">
        <v>0.8</v>
      </c>
      <c r="P29">
        <v>-1.9227999999999999E-2</v>
      </c>
      <c r="Q29">
        <v>-3.2669999999999998E-2</v>
      </c>
      <c r="R29">
        <f t="shared" si="2"/>
        <v>-0.18862667999999999</v>
      </c>
      <c r="U29">
        <v>0.8</v>
      </c>
      <c r="V29">
        <v>4.8469999999999997E-3</v>
      </c>
      <c r="W29">
        <v>-3.6311999999999997E-2</v>
      </c>
      <c r="X29">
        <f t="shared" si="3"/>
        <v>4.7549069999999999E-2</v>
      </c>
    </row>
    <row r="30" spans="1:24" x14ac:dyDescent="0.3">
      <c r="C30">
        <v>0.9</v>
      </c>
      <c r="D30">
        <v>2.9729999999999999E-2</v>
      </c>
      <c r="E30">
        <v>0.104711</v>
      </c>
      <c r="F30">
        <f t="shared" si="0"/>
        <v>0.2916513</v>
      </c>
      <c r="I30">
        <v>0.9</v>
      </c>
      <c r="J30">
        <v>-2.2702E-2</v>
      </c>
      <c r="K30">
        <v>-3.1483999999999998E-2</v>
      </c>
      <c r="L30">
        <f t="shared" si="1"/>
        <v>-0.22270662000000002</v>
      </c>
      <c r="O30">
        <v>0.9</v>
      </c>
      <c r="P30">
        <v>-2.1166999999999998E-2</v>
      </c>
      <c r="Q30">
        <v>-3.2799000000000002E-2</v>
      </c>
      <c r="R30">
        <f t="shared" si="2"/>
        <v>-0.20764827</v>
      </c>
      <c r="U30">
        <v>0.9</v>
      </c>
      <c r="V30">
        <v>6.5440000000000003E-3</v>
      </c>
      <c r="W30">
        <v>-3.6053000000000002E-2</v>
      </c>
      <c r="X30">
        <f t="shared" si="3"/>
        <v>6.4196640000000013E-2</v>
      </c>
    </row>
    <row r="31" spans="1:24" x14ac:dyDescent="0.3">
      <c r="C31">
        <v>1</v>
      </c>
      <c r="D31">
        <v>0</v>
      </c>
      <c r="E31">
        <v>0.105228</v>
      </c>
      <c r="F31">
        <f t="shared" si="0"/>
        <v>0</v>
      </c>
      <c r="I31">
        <v>1</v>
      </c>
      <c r="J31">
        <v>-2.2540000000000001E-2</v>
      </c>
      <c r="K31">
        <v>-3.1528E-2</v>
      </c>
      <c r="L31">
        <f t="shared" si="1"/>
        <v>-0.22111740000000002</v>
      </c>
      <c r="O31">
        <v>1</v>
      </c>
      <c r="P31">
        <v>-2.044E-2</v>
      </c>
      <c r="Q31">
        <v>-3.2584000000000002E-2</v>
      </c>
      <c r="R31">
        <f t="shared" si="2"/>
        <v>-0.20051640000000001</v>
      </c>
      <c r="U31">
        <v>1</v>
      </c>
      <c r="V31">
        <v>2.0200000000000001E-3</v>
      </c>
      <c r="W31">
        <v>-3.5816000000000001E-2</v>
      </c>
      <c r="X31">
        <f t="shared" si="3"/>
        <v>1.9816200000000003E-2</v>
      </c>
    </row>
    <row r="32" spans="1:24" x14ac:dyDescent="0.3">
      <c r="C32">
        <v>1.1000000000000001</v>
      </c>
      <c r="D32">
        <v>-2.0116999999999999E-2</v>
      </c>
      <c r="E32">
        <v>0.10535799999999999</v>
      </c>
      <c r="F32">
        <f t="shared" si="0"/>
        <v>-0.19734777000000001</v>
      </c>
      <c r="I32">
        <v>1.1000000000000001</v>
      </c>
      <c r="J32">
        <v>-2.3751999999999999E-2</v>
      </c>
      <c r="K32">
        <v>-3.1743E-2</v>
      </c>
      <c r="L32">
        <f t="shared" si="1"/>
        <v>-0.23300712000000001</v>
      </c>
      <c r="O32">
        <v>1.1000000000000001</v>
      </c>
      <c r="P32">
        <v>-2.0924000000000002E-2</v>
      </c>
      <c r="Q32">
        <v>-3.2799000000000002E-2</v>
      </c>
      <c r="R32">
        <f t="shared" si="2"/>
        <v>-0.20526444000000002</v>
      </c>
      <c r="U32">
        <v>1.1000000000000001</v>
      </c>
      <c r="V32">
        <v>9.6900000000000003E-4</v>
      </c>
      <c r="W32">
        <v>-3.5665000000000002E-2</v>
      </c>
      <c r="X32">
        <f t="shared" si="3"/>
        <v>9.5058900000000012E-3</v>
      </c>
    </row>
    <row r="33" spans="3:24" x14ac:dyDescent="0.3">
      <c r="C33">
        <v>1.2</v>
      </c>
      <c r="D33">
        <v>-2.1894E-2</v>
      </c>
      <c r="E33">
        <v>0.10496999999999999</v>
      </c>
      <c r="F33">
        <f t="shared" si="0"/>
        <v>-0.21478014000000001</v>
      </c>
      <c r="I33">
        <v>1.2</v>
      </c>
      <c r="J33">
        <v>-2.4317999999999999E-2</v>
      </c>
      <c r="K33">
        <v>-3.1980000000000001E-2</v>
      </c>
      <c r="L33">
        <f t="shared" si="1"/>
        <v>-0.23855957999999999</v>
      </c>
      <c r="O33">
        <v>1.2</v>
      </c>
      <c r="P33">
        <v>-2.1732000000000001E-2</v>
      </c>
      <c r="Q33">
        <v>-3.2648000000000003E-2</v>
      </c>
      <c r="R33">
        <f t="shared" si="2"/>
        <v>-0.21319092000000003</v>
      </c>
      <c r="U33">
        <v>1.2</v>
      </c>
      <c r="V33" s="2">
        <v>-8.0789230000000004E-5</v>
      </c>
      <c r="W33">
        <v>-3.5838000000000002E-2</v>
      </c>
      <c r="X33">
        <f t="shared" si="3"/>
        <v>-7.925423463000001E-4</v>
      </c>
    </row>
    <row r="34" spans="3:24" x14ac:dyDescent="0.3">
      <c r="C34">
        <v>1.3</v>
      </c>
      <c r="D34">
        <v>-1.9632E-2</v>
      </c>
      <c r="E34">
        <v>0.10531500000000001</v>
      </c>
      <c r="F34">
        <f t="shared" si="0"/>
        <v>-0.19258992</v>
      </c>
      <c r="I34">
        <v>1.3</v>
      </c>
      <c r="J34">
        <v>-2.4317999999999999E-2</v>
      </c>
      <c r="K34">
        <v>-3.2023000000000003E-2</v>
      </c>
      <c r="L34">
        <f t="shared" si="1"/>
        <v>-0.23855957999999999</v>
      </c>
      <c r="O34">
        <v>1.3</v>
      </c>
      <c r="P34">
        <v>-2.0036000000000002E-2</v>
      </c>
      <c r="Q34">
        <v>-3.2993000000000001E-2</v>
      </c>
      <c r="R34">
        <f t="shared" si="2"/>
        <v>-0.19655316000000003</v>
      </c>
      <c r="U34">
        <v>1.3</v>
      </c>
      <c r="V34">
        <v>2.42E-4</v>
      </c>
      <c r="W34">
        <v>-3.5579E-2</v>
      </c>
      <c r="X34">
        <f t="shared" si="3"/>
        <v>2.3740200000000001E-3</v>
      </c>
    </row>
    <row r="35" spans="3:24" x14ac:dyDescent="0.3">
      <c r="C35">
        <v>1.4</v>
      </c>
      <c r="D35">
        <v>-2.1166999999999998E-2</v>
      </c>
      <c r="E35">
        <v>0.105099</v>
      </c>
      <c r="F35">
        <f t="shared" si="0"/>
        <v>-0.20764827</v>
      </c>
      <c r="I35">
        <v>1.4</v>
      </c>
      <c r="J35">
        <v>-2.3994000000000001E-2</v>
      </c>
      <c r="K35">
        <v>-3.1980000000000001E-2</v>
      </c>
      <c r="L35">
        <f t="shared" si="1"/>
        <v>-0.23538114000000002</v>
      </c>
      <c r="O35">
        <v>1.4</v>
      </c>
      <c r="P35">
        <v>-1.9309E-2</v>
      </c>
      <c r="Q35">
        <v>-3.2927999999999999E-2</v>
      </c>
      <c r="R35">
        <f t="shared" si="2"/>
        <v>-0.18942129000000002</v>
      </c>
      <c r="U35">
        <v>1.4</v>
      </c>
      <c r="V35">
        <v>1.5349999999999999E-3</v>
      </c>
      <c r="W35">
        <v>0</v>
      </c>
      <c r="X35">
        <f t="shared" si="3"/>
        <v>1.505835E-2</v>
      </c>
    </row>
    <row r="36" spans="3:24" x14ac:dyDescent="0.3">
      <c r="C36">
        <v>1.5</v>
      </c>
      <c r="D36">
        <v>-2.2620999999999999E-2</v>
      </c>
      <c r="E36">
        <v>0.104711</v>
      </c>
      <c r="F36">
        <f t="shared" si="0"/>
        <v>-0.22191200999999999</v>
      </c>
      <c r="I36">
        <v>1.5</v>
      </c>
      <c r="J36">
        <v>-2.5045000000000001E-2</v>
      </c>
      <c r="K36">
        <v>-3.2196000000000002E-2</v>
      </c>
      <c r="L36">
        <f t="shared" si="1"/>
        <v>-0.24569145000000003</v>
      </c>
      <c r="O36">
        <v>1.5</v>
      </c>
      <c r="P36">
        <v>-1.8984999999999998E-2</v>
      </c>
      <c r="Q36">
        <v>-3.2842000000000003E-2</v>
      </c>
      <c r="R36">
        <f t="shared" si="2"/>
        <v>-0.18624284999999999</v>
      </c>
      <c r="U36">
        <v>1.5</v>
      </c>
      <c r="V36">
        <v>1.7769999999999999E-3</v>
      </c>
      <c r="W36">
        <v>-1.5100000000000001E-4</v>
      </c>
      <c r="X36">
        <f t="shared" si="3"/>
        <v>1.7432369999999999E-2</v>
      </c>
    </row>
    <row r="37" spans="3:24" x14ac:dyDescent="0.3">
      <c r="C37">
        <v>1.6</v>
      </c>
      <c r="D37">
        <v>-2.0601000000000001E-2</v>
      </c>
      <c r="E37">
        <v>0.104431</v>
      </c>
      <c r="F37">
        <f t="shared" si="0"/>
        <v>-0.20209581000000001</v>
      </c>
      <c r="I37">
        <v>1.6</v>
      </c>
      <c r="J37">
        <v>-2.5529E-2</v>
      </c>
      <c r="K37">
        <v>-3.1980000000000001E-2</v>
      </c>
      <c r="L37">
        <f t="shared" si="1"/>
        <v>-0.25043948999999999</v>
      </c>
      <c r="O37">
        <v>1.6</v>
      </c>
      <c r="P37">
        <v>0</v>
      </c>
      <c r="Q37">
        <v>-3.3165E-2</v>
      </c>
      <c r="R37">
        <f t="shared" si="2"/>
        <v>0</v>
      </c>
      <c r="U37">
        <v>1.6</v>
      </c>
      <c r="V37">
        <v>8.8900000000000003E-4</v>
      </c>
      <c r="W37">
        <v>-1.7200000000000001E-4</v>
      </c>
      <c r="X37">
        <f t="shared" si="3"/>
        <v>8.7210900000000008E-3</v>
      </c>
    </row>
    <row r="38" spans="3:24" x14ac:dyDescent="0.3">
      <c r="C38">
        <v>1.7</v>
      </c>
      <c r="D38">
        <v>-2.0601000000000001E-2</v>
      </c>
      <c r="E38">
        <v>0.104431</v>
      </c>
      <c r="F38">
        <f t="shared" si="0"/>
        <v>-0.20209581000000001</v>
      </c>
      <c r="I38">
        <v>1.7</v>
      </c>
      <c r="J38">
        <v>-2.2863000000000001E-2</v>
      </c>
      <c r="K38">
        <v>-3.1850999999999997E-2</v>
      </c>
      <c r="L38">
        <f t="shared" si="1"/>
        <v>-0.22428603000000003</v>
      </c>
      <c r="O38">
        <v>1.7</v>
      </c>
      <c r="P38">
        <v>-5.6599999999999999E-4</v>
      </c>
      <c r="Q38">
        <v>-3.3100999999999998E-2</v>
      </c>
      <c r="R38">
        <f t="shared" si="2"/>
        <v>-5.5524600000000004E-3</v>
      </c>
      <c r="U38">
        <v>1.7</v>
      </c>
      <c r="V38">
        <v>8.0800000000000002E-4</v>
      </c>
      <c r="W38">
        <v>-1.94E-4</v>
      </c>
      <c r="X38">
        <f t="shared" si="3"/>
        <v>7.9264800000000014E-3</v>
      </c>
    </row>
    <row r="39" spans="3:24" x14ac:dyDescent="0.3">
      <c r="C39">
        <v>1.8</v>
      </c>
      <c r="D39">
        <v>-2.0278000000000001E-2</v>
      </c>
      <c r="E39">
        <v>0.104216</v>
      </c>
      <c r="F39">
        <f t="shared" si="0"/>
        <v>-0.19892718000000001</v>
      </c>
      <c r="I39">
        <v>1.8</v>
      </c>
      <c r="J39">
        <v>-2.2297999999999998E-2</v>
      </c>
      <c r="K39">
        <v>-3.1140000000000001E-2</v>
      </c>
      <c r="L39">
        <f t="shared" si="1"/>
        <v>-0.21874337999999999</v>
      </c>
      <c r="O39">
        <v>1.8</v>
      </c>
      <c r="P39">
        <v>6.4599999999999998E-4</v>
      </c>
      <c r="Q39">
        <v>-3.3187000000000001E-2</v>
      </c>
      <c r="R39">
        <f t="shared" si="2"/>
        <v>6.3372599999999999E-3</v>
      </c>
      <c r="U39">
        <v>1.8</v>
      </c>
      <c r="V39">
        <v>2.9889999999999999E-3</v>
      </c>
      <c r="W39" s="2">
        <v>-8.6199839999999997E-5</v>
      </c>
      <c r="X39">
        <f t="shared" si="3"/>
        <v>2.9322090000000002E-2</v>
      </c>
    </row>
    <row r="40" spans="3:24" x14ac:dyDescent="0.3">
      <c r="C40">
        <v>1.9</v>
      </c>
      <c r="D40">
        <v>-2.1004999999999999E-2</v>
      </c>
      <c r="E40">
        <v>0.104022</v>
      </c>
      <c r="F40">
        <f t="shared" si="0"/>
        <v>-0.20605904999999999</v>
      </c>
      <c r="I40">
        <v>1.9</v>
      </c>
      <c r="J40">
        <v>-2.4317999999999999E-2</v>
      </c>
      <c r="K40">
        <v>-3.1334000000000001E-2</v>
      </c>
      <c r="L40">
        <f t="shared" si="1"/>
        <v>-0.23855957999999999</v>
      </c>
      <c r="O40">
        <v>1.9</v>
      </c>
      <c r="P40" s="2">
        <v>-8.0789230000000004E-5</v>
      </c>
      <c r="Q40">
        <v>-3.3381000000000001E-2</v>
      </c>
      <c r="R40">
        <f t="shared" si="2"/>
        <v>-7.925423463000001E-4</v>
      </c>
      <c r="U40">
        <v>1.9</v>
      </c>
      <c r="V40">
        <v>2.5040000000000001E-3</v>
      </c>
      <c r="W40" s="2">
        <v>-3.526246E-13</v>
      </c>
      <c r="X40">
        <f t="shared" si="3"/>
        <v>2.4564240000000001E-2</v>
      </c>
    </row>
    <row r="41" spans="3:24" x14ac:dyDescent="0.3">
      <c r="C41">
        <v>2</v>
      </c>
      <c r="D41">
        <v>-2.1894E-2</v>
      </c>
      <c r="E41">
        <v>0.104237</v>
      </c>
      <c r="F41">
        <f t="shared" si="0"/>
        <v>-0.21478014000000001</v>
      </c>
      <c r="I41">
        <v>2</v>
      </c>
      <c r="J41">
        <v>-2.3751999999999999E-2</v>
      </c>
      <c r="K41">
        <v>-3.1656999999999998E-2</v>
      </c>
      <c r="L41">
        <f t="shared" si="1"/>
        <v>-0.23300712000000001</v>
      </c>
      <c r="O41">
        <v>2</v>
      </c>
      <c r="P41">
        <v>8.8900000000000003E-4</v>
      </c>
      <c r="Q41">
        <v>-3.3618000000000002E-2</v>
      </c>
      <c r="R41">
        <f t="shared" si="2"/>
        <v>8.7210900000000008E-3</v>
      </c>
      <c r="U41">
        <v>2</v>
      </c>
      <c r="V41" s="2">
        <v>-8.0789230000000004E-5</v>
      </c>
      <c r="W41" s="2">
        <v>-4.3099919999999998E-5</v>
      </c>
      <c r="X41">
        <f t="shared" si="3"/>
        <v>-7.925423463000001E-4</v>
      </c>
    </row>
    <row r="42" spans="3:24" x14ac:dyDescent="0.3">
      <c r="C42">
        <v>2.1</v>
      </c>
      <c r="D42">
        <v>-2.2297999999999998E-2</v>
      </c>
      <c r="E42">
        <v>0.104173</v>
      </c>
      <c r="F42">
        <f t="shared" si="0"/>
        <v>-0.21874337999999999</v>
      </c>
      <c r="I42">
        <v>2.1</v>
      </c>
      <c r="J42">
        <v>-2.1894E-2</v>
      </c>
      <c r="K42">
        <v>-3.1118E-2</v>
      </c>
      <c r="L42">
        <f t="shared" si="1"/>
        <v>-0.21478014000000001</v>
      </c>
      <c r="O42">
        <v>2.1</v>
      </c>
      <c r="P42">
        <v>2.0200000000000001E-3</v>
      </c>
      <c r="Q42">
        <v>-3.3338E-2</v>
      </c>
      <c r="R42">
        <f t="shared" si="2"/>
        <v>1.9816200000000003E-2</v>
      </c>
      <c r="U42">
        <v>2.1</v>
      </c>
      <c r="V42">
        <v>-4.8500000000000003E-4</v>
      </c>
      <c r="W42">
        <v>-1.94E-4</v>
      </c>
      <c r="X42">
        <f t="shared" si="3"/>
        <v>-4.7578500000000001E-3</v>
      </c>
    </row>
    <row r="43" spans="3:24" x14ac:dyDescent="0.3">
      <c r="C43">
        <v>2.2000000000000002</v>
      </c>
      <c r="D43">
        <v>-2.2863000000000001E-2</v>
      </c>
      <c r="E43">
        <v>0.104</v>
      </c>
      <c r="F43">
        <f t="shared" si="0"/>
        <v>-0.22428603000000003</v>
      </c>
      <c r="I43">
        <v>2.2000000000000002</v>
      </c>
      <c r="J43">
        <v>-2.1409000000000001E-2</v>
      </c>
      <c r="K43">
        <v>-3.0967000000000001E-2</v>
      </c>
      <c r="L43">
        <f t="shared" si="1"/>
        <v>-0.21002229000000003</v>
      </c>
      <c r="O43">
        <v>2.2000000000000002</v>
      </c>
      <c r="P43">
        <v>3.555E-3</v>
      </c>
      <c r="Q43">
        <v>0</v>
      </c>
      <c r="R43">
        <f t="shared" si="2"/>
        <v>3.4874550000000004E-2</v>
      </c>
      <c r="U43">
        <v>2.2000000000000002</v>
      </c>
      <c r="V43">
        <v>-1.3730000000000001E-3</v>
      </c>
      <c r="W43">
        <v>1.5100000000000001E-4</v>
      </c>
      <c r="X43">
        <f t="shared" si="3"/>
        <v>-1.3469130000000001E-2</v>
      </c>
    </row>
    <row r="44" spans="3:24" x14ac:dyDescent="0.3">
      <c r="C44">
        <v>2.2999999999999998</v>
      </c>
      <c r="D44">
        <v>-2.1812999999999999E-2</v>
      </c>
      <c r="E44">
        <v>0.103979</v>
      </c>
      <c r="F44">
        <f t="shared" si="0"/>
        <v>-0.21398553000000001</v>
      </c>
      <c r="I44">
        <v>2.2999999999999998</v>
      </c>
      <c r="J44">
        <v>-2.351E-2</v>
      </c>
      <c r="K44">
        <v>-3.0880999999999999E-2</v>
      </c>
      <c r="L44">
        <f t="shared" si="1"/>
        <v>-0.23063310000000001</v>
      </c>
      <c r="O44">
        <v>2.2999999999999998</v>
      </c>
      <c r="P44">
        <v>2.5040000000000001E-3</v>
      </c>
      <c r="Q44">
        <v>3.6600000000000001E-4</v>
      </c>
      <c r="R44">
        <f t="shared" si="2"/>
        <v>2.4564240000000001E-2</v>
      </c>
      <c r="U44">
        <v>2.2999999999999998</v>
      </c>
      <c r="V44" s="2">
        <v>8.0789230000000004E-5</v>
      </c>
      <c r="W44">
        <v>-3.6600000000000001E-4</v>
      </c>
      <c r="X44">
        <f t="shared" si="3"/>
        <v>7.925423463000001E-4</v>
      </c>
    </row>
    <row r="45" spans="3:24" x14ac:dyDescent="0.3">
      <c r="C45">
        <v>2.4</v>
      </c>
      <c r="D45">
        <v>-2.2217000000000001E-2</v>
      </c>
      <c r="E45">
        <v>0.104625</v>
      </c>
      <c r="F45">
        <f t="shared" si="0"/>
        <v>-0.21794877000000001</v>
      </c>
      <c r="I45">
        <v>2.4</v>
      </c>
      <c r="J45">
        <v>-2.5448999999999999E-2</v>
      </c>
      <c r="K45">
        <v>-3.1355000000000001E-2</v>
      </c>
      <c r="L45">
        <f t="shared" si="1"/>
        <v>-0.24965469000000001</v>
      </c>
      <c r="O45">
        <v>2.4</v>
      </c>
      <c r="P45">
        <v>4.0400000000000001E-4</v>
      </c>
      <c r="Q45">
        <v>5.1699999999999999E-4</v>
      </c>
      <c r="R45">
        <f t="shared" si="2"/>
        <v>3.9632400000000007E-3</v>
      </c>
      <c r="U45">
        <v>2.4</v>
      </c>
      <c r="V45">
        <v>1.454E-3</v>
      </c>
      <c r="W45">
        <v>-4.3100000000000001E-4</v>
      </c>
      <c r="X45">
        <f t="shared" si="3"/>
        <v>1.426374E-2</v>
      </c>
    </row>
    <row r="46" spans="3:24" x14ac:dyDescent="0.3">
      <c r="C46">
        <v>2.5</v>
      </c>
      <c r="D46">
        <v>-2.2540000000000001E-2</v>
      </c>
      <c r="E46">
        <v>0.10492700000000001</v>
      </c>
      <c r="F46">
        <f t="shared" si="0"/>
        <v>-0.22111740000000002</v>
      </c>
      <c r="I46">
        <v>2.5</v>
      </c>
      <c r="J46">
        <v>-2.5205999999999999E-2</v>
      </c>
      <c r="K46">
        <v>-3.1268999999999998E-2</v>
      </c>
      <c r="L46">
        <f t="shared" si="1"/>
        <v>-0.24727086000000001</v>
      </c>
      <c r="O46">
        <v>2.5</v>
      </c>
      <c r="P46">
        <v>1.1310000000000001E-3</v>
      </c>
      <c r="Q46">
        <v>4.5300000000000001E-4</v>
      </c>
      <c r="R46">
        <f t="shared" si="2"/>
        <v>1.1095110000000002E-2</v>
      </c>
      <c r="U46">
        <v>2.5</v>
      </c>
      <c r="V46">
        <v>-4.0400000000000001E-4</v>
      </c>
      <c r="W46">
        <v>-5.1699999999999999E-4</v>
      </c>
      <c r="X46">
        <f t="shared" si="3"/>
        <v>-3.9632400000000007E-3</v>
      </c>
    </row>
    <row r="47" spans="3:24" x14ac:dyDescent="0.3">
      <c r="C47">
        <v>2.6</v>
      </c>
      <c r="D47">
        <v>-2.2379E-2</v>
      </c>
      <c r="E47">
        <v>0.10488400000000001</v>
      </c>
      <c r="F47">
        <f t="shared" si="0"/>
        <v>-0.21953799000000002</v>
      </c>
      <c r="I47">
        <v>2.6</v>
      </c>
      <c r="J47">
        <v>-2.4882999999999999E-2</v>
      </c>
      <c r="K47">
        <v>-3.1398000000000002E-2</v>
      </c>
      <c r="L47">
        <f t="shared" si="1"/>
        <v>-0.24410223</v>
      </c>
      <c r="O47">
        <v>2.6</v>
      </c>
      <c r="P47">
        <v>2.4239999999999999E-3</v>
      </c>
      <c r="Q47">
        <v>6.2500000000000001E-4</v>
      </c>
      <c r="R47">
        <f t="shared" si="2"/>
        <v>2.3779439999999999E-2</v>
      </c>
      <c r="U47">
        <v>2.6</v>
      </c>
      <c r="V47">
        <v>-9.6900000000000003E-4</v>
      </c>
      <c r="W47">
        <v>-1.013E-3</v>
      </c>
      <c r="X47">
        <f t="shared" si="3"/>
        <v>-9.5058900000000012E-3</v>
      </c>
    </row>
    <row r="48" spans="3:24" x14ac:dyDescent="0.3">
      <c r="C48">
        <v>2.7</v>
      </c>
      <c r="D48">
        <v>-2.1571E-2</v>
      </c>
      <c r="E48">
        <v>0.10458199999999999</v>
      </c>
      <c r="F48">
        <f t="shared" si="0"/>
        <v>-0.21161151</v>
      </c>
      <c r="I48">
        <v>2.7</v>
      </c>
      <c r="J48">
        <v>-2.3428999999999998E-2</v>
      </c>
      <c r="K48">
        <v>-3.1829000000000003E-2</v>
      </c>
      <c r="L48">
        <f t="shared" si="1"/>
        <v>-0.22983849000000001</v>
      </c>
      <c r="O48">
        <v>2.7</v>
      </c>
      <c r="P48">
        <v>6.4599999999999998E-4</v>
      </c>
      <c r="Q48">
        <v>4.3100000000000001E-4</v>
      </c>
      <c r="R48">
        <f t="shared" si="2"/>
        <v>6.3372599999999999E-3</v>
      </c>
      <c r="U48">
        <v>2.7</v>
      </c>
      <c r="V48">
        <v>-6.4599999999999998E-4</v>
      </c>
      <c r="W48">
        <v>-1.077E-3</v>
      </c>
      <c r="X48">
        <f t="shared" si="3"/>
        <v>-6.3372599999999999E-3</v>
      </c>
    </row>
    <row r="49" spans="3:24" x14ac:dyDescent="0.3">
      <c r="C49">
        <v>2.8</v>
      </c>
      <c r="D49">
        <v>-2.2459E-2</v>
      </c>
      <c r="E49">
        <v>0.104625</v>
      </c>
      <c r="F49">
        <f t="shared" si="0"/>
        <v>-0.22032279000000002</v>
      </c>
      <c r="I49">
        <v>2.8</v>
      </c>
      <c r="J49">
        <v>-2.3428999999999998E-2</v>
      </c>
      <c r="K49">
        <v>-3.1635000000000003E-2</v>
      </c>
      <c r="L49">
        <f t="shared" si="1"/>
        <v>-0.22983849000000001</v>
      </c>
      <c r="O49">
        <v>2.8</v>
      </c>
      <c r="P49">
        <v>1.6200000000000001E-4</v>
      </c>
      <c r="Q49">
        <v>5.3899999999999998E-4</v>
      </c>
      <c r="R49">
        <f t="shared" si="2"/>
        <v>1.5892200000000001E-3</v>
      </c>
      <c r="U49">
        <v>2.8</v>
      </c>
      <c r="V49">
        <v>1.1310000000000001E-3</v>
      </c>
      <c r="W49">
        <v>-1.077E-3</v>
      </c>
      <c r="X49">
        <f t="shared" si="3"/>
        <v>1.1095110000000002E-2</v>
      </c>
    </row>
    <row r="50" spans="3:24" x14ac:dyDescent="0.3">
      <c r="C50">
        <v>2.9</v>
      </c>
      <c r="D50">
        <v>-2.2863000000000001E-2</v>
      </c>
      <c r="E50">
        <v>0</v>
      </c>
      <c r="F50">
        <f t="shared" si="0"/>
        <v>-0.22428603000000003</v>
      </c>
      <c r="I50">
        <v>2.9</v>
      </c>
      <c r="J50">
        <v>-2.5287E-2</v>
      </c>
      <c r="K50">
        <v>-3.1722E-2</v>
      </c>
      <c r="L50">
        <f t="shared" si="1"/>
        <v>-0.24806547000000001</v>
      </c>
      <c r="O50">
        <v>2.9</v>
      </c>
      <c r="P50">
        <v>1.3730000000000001E-3</v>
      </c>
      <c r="Q50">
        <v>5.1699999999999999E-4</v>
      </c>
      <c r="R50">
        <f t="shared" si="2"/>
        <v>1.3469130000000001E-2</v>
      </c>
      <c r="U50">
        <v>2.9</v>
      </c>
      <c r="V50">
        <v>3.2320000000000001E-3</v>
      </c>
      <c r="W50">
        <v>-7.9699999999999997E-4</v>
      </c>
      <c r="X50">
        <f t="shared" si="3"/>
        <v>3.1705920000000005E-2</v>
      </c>
    </row>
    <row r="51" spans="3:24" x14ac:dyDescent="0.3">
      <c r="C51">
        <v>3</v>
      </c>
      <c r="D51">
        <v>-2.2540000000000001E-2</v>
      </c>
      <c r="E51">
        <v>-4.0900000000000002E-4</v>
      </c>
      <c r="F51">
        <f t="shared" si="0"/>
        <v>-0.22111740000000002</v>
      </c>
      <c r="I51">
        <v>3</v>
      </c>
      <c r="J51">
        <v>-8.4829999999999992E-3</v>
      </c>
      <c r="K51">
        <v>-3.1377000000000002E-2</v>
      </c>
      <c r="L51">
        <f t="shared" si="1"/>
        <v>-8.321822999999999E-2</v>
      </c>
      <c r="O51">
        <v>3</v>
      </c>
      <c r="P51">
        <v>1.5349999999999999E-3</v>
      </c>
      <c r="Q51">
        <v>5.5999999999999995E-4</v>
      </c>
      <c r="R51">
        <f t="shared" si="2"/>
        <v>1.505835E-2</v>
      </c>
      <c r="U51">
        <v>3</v>
      </c>
      <c r="V51">
        <v>2.0200000000000001E-3</v>
      </c>
      <c r="W51">
        <v>-5.3899999999999998E-4</v>
      </c>
      <c r="X51">
        <f t="shared" si="3"/>
        <v>1.9816200000000003E-2</v>
      </c>
    </row>
    <row r="52" spans="3:24" x14ac:dyDescent="0.3">
      <c r="C52">
        <v>3.1</v>
      </c>
      <c r="D52">
        <v>-2.3428999999999998E-2</v>
      </c>
      <c r="E52" s="2">
        <v>-8.6199839999999997E-5</v>
      </c>
      <c r="F52">
        <f t="shared" si="0"/>
        <v>-0.22983849000000001</v>
      </c>
      <c r="I52">
        <v>3.1</v>
      </c>
      <c r="J52">
        <v>3.4819999999999997E-2</v>
      </c>
      <c r="K52">
        <v>-2.6636E-2</v>
      </c>
      <c r="L52">
        <f t="shared" si="1"/>
        <v>0.3415842</v>
      </c>
      <c r="O52">
        <v>3.1</v>
      </c>
      <c r="P52">
        <v>1.3730000000000001E-3</v>
      </c>
      <c r="Q52">
        <v>5.1699999999999999E-4</v>
      </c>
      <c r="R52">
        <f t="shared" si="2"/>
        <v>1.3469130000000001E-2</v>
      </c>
      <c r="U52">
        <v>3.1</v>
      </c>
      <c r="V52">
        <v>2.9889999999999999E-3</v>
      </c>
      <c r="W52" s="2">
        <v>8.6199839999999997E-5</v>
      </c>
      <c r="X52">
        <f t="shared" si="3"/>
        <v>2.9322090000000002E-2</v>
      </c>
    </row>
    <row r="53" spans="3:24" x14ac:dyDescent="0.3">
      <c r="C53">
        <v>3.2</v>
      </c>
      <c r="D53">
        <v>-2.4156E-2</v>
      </c>
      <c r="E53">
        <v>1.2899999999999999E-4</v>
      </c>
      <c r="F53">
        <f t="shared" si="0"/>
        <v>-0.23697036000000002</v>
      </c>
      <c r="I53">
        <v>3.2</v>
      </c>
      <c r="J53">
        <v>6.6004999999999994E-2</v>
      </c>
      <c r="K53">
        <v>-5.7109999999999999E-3</v>
      </c>
      <c r="L53">
        <f t="shared" si="1"/>
        <v>0.64750905000000003</v>
      </c>
      <c r="O53">
        <v>3.2</v>
      </c>
      <c r="P53">
        <v>-4.8500000000000003E-4</v>
      </c>
      <c r="Q53">
        <v>2.5900000000000001E-4</v>
      </c>
      <c r="R53">
        <f t="shared" si="2"/>
        <v>-4.7578500000000001E-3</v>
      </c>
      <c r="U53">
        <v>3.2</v>
      </c>
      <c r="V53">
        <v>5.4130000000000003E-3</v>
      </c>
      <c r="W53">
        <v>1.2899999999999999E-4</v>
      </c>
      <c r="X53">
        <f t="shared" si="3"/>
        <v>5.3101530000000008E-2</v>
      </c>
    </row>
    <row r="54" spans="3:24" x14ac:dyDescent="0.3">
      <c r="C54">
        <v>3.3</v>
      </c>
      <c r="D54">
        <v>-2.4317999999999999E-2</v>
      </c>
      <c r="E54">
        <v>5.8200000000000005E-4</v>
      </c>
      <c r="F54">
        <f t="shared" si="0"/>
        <v>-0.23855957999999999</v>
      </c>
      <c r="I54">
        <v>3.3</v>
      </c>
      <c r="J54">
        <v>8.2890000000000005E-2</v>
      </c>
      <c r="K54">
        <v>3.2238999999999997E-2</v>
      </c>
      <c r="L54">
        <f t="shared" si="1"/>
        <v>0.81315090000000012</v>
      </c>
      <c r="O54">
        <v>3.3</v>
      </c>
      <c r="P54">
        <v>-7.27E-4</v>
      </c>
      <c r="Q54">
        <v>2.1499999999999999E-4</v>
      </c>
      <c r="R54">
        <f t="shared" si="2"/>
        <v>-7.1318700000000002E-3</v>
      </c>
      <c r="U54">
        <v>3.3</v>
      </c>
      <c r="V54">
        <v>4.0390000000000001E-3</v>
      </c>
      <c r="W54">
        <v>1.1850000000000001E-3</v>
      </c>
      <c r="X54">
        <f t="shared" si="3"/>
        <v>3.9622589999999999E-2</v>
      </c>
    </row>
    <row r="55" spans="3:24" x14ac:dyDescent="0.3">
      <c r="C55">
        <v>3.4</v>
      </c>
      <c r="D55">
        <v>-2.2702E-2</v>
      </c>
      <c r="E55">
        <v>5.5999999999999995E-4</v>
      </c>
      <c r="F55">
        <f t="shared" si="0"/>
        <v>-0.22270662000000002</v>
      </c>
      <c r="I55">
        <v>3.4</v>
      </c>
      <c r="J55">
        <v>0.113751</v>
      </c>
      <c r="K55">
        <v>7.4454999999999993E-2</v>
      </c>
      <c r="L55">
        <f t="shared" si="1"/>
        <v>1.11589731</v>
      </c>
      <c r="O55">
        <v>3.4</v>
      </c>
      <c r="P55">
        <v>4.0400000000000001E-4</v>
      </c>
      <c r="Q55">
        <v>3.0200000000000002E-4</v>
      </c>
      <c r="R55">
        <f t="shared" si="2"/>
        <v>3.9632400000000007E-3</v>
      </c>
      <c r="U55">
        <v>3.4</v>
      </c>
      <c r="V55">
        <v>2.3106000000000002E-2</v>
      </c>
      <c r="W55">
        <v>7.7580000000000001E-3</v>
      </c>
      <c r="X55">
        <f t="shared" si="3"/>
        <v>0.22666986000000003</v>
      </c>
    </row>
    <row r="56" spans="3:24" x14ac:dyDescent="0.3">
      <c r="C56">
        <v>3.5</v>
      </c>
      <c r="D56">
        <v>-2.2379E-2</v>
      </c>
      <c r="E56">
        <v>4.0900000000000002E-4</v>
      </c>
      <c r="F56">
        <f t="shared" si="0"/>
        <v>-0.21953799000000002</v>
      </c>
      <c r="I56">
        <v>3.5</v>
      </c>
      <c r="J56">
        <v>0.13128200000000001</v>
      </c>
      <c r="K56">
        <v>0.12608900000000001</v>
      </c>
      <c r="L56">
        <f t="shared" si="1"/>
        <v>1.2878764200000001</v>
      </c>
      <c r="O56">
        <v>3.5</v>
      </c>
      <c r="P56">
        <v>1.1310000000000001E-3</v>
      </c>
      <c r="Q56">
        <v>3.0200000000000002E-4</v>
      </c>
      <c r="R56">
        <f t="shared" si="2"/>
        <v>1.1095110000000002E-2</v>
      </c>
      <c r="U56">
        <v>3.5</v>
      </c>
      <c r="V56">
        <v>8.2567000000000002E-2</v>
      </c>
      <c r="W56">
        <v>3.1355000000000001E-2</v>
      </c>
      <c r="X56">
        <f t="shared" si="3"/>
        <v>0.80998227</v>
      </c>
    </row>
    <row r="57" spans="3:24" x14ac:dyDescent="0.3">
      <c r="C57">
        <v>3.6</v>
      </c>
      <c r="D57">
        <v>-2.2702E-2</v>
      </c>
      <c r="E57">
        <v>2.5900000000000001E-4</v>
      </c>
      <c r="F57">
        <f t="shared" si="0"/>
        <v>-0.22270662000000002</v>
      </c>
      <c r="I57">
        <v>3.6</v>
      </c>
      <c r="J57">
        <v>0.168688</v>
      </c>
      <c r="K57">
        <v>0.16444800000000001</v>
      </c>
      <c r="L57">
        <f t="shared" si="1"/>
        <v>1.6548292800000002</v>
      </c>
      <c r="O57">
        <v>3.6</v>
      </c>
      <c r="P57">
        <v>1.212E-3</v>
      </c>
      <c r="Q57" s="2">
        <v>-1.52804E-13</v>
      </c>
      <c r="R57">
        <f t="shared" si="2"/>
        <v>1.1889719999999999E-2</v>
      </c>
      <c r="U57">
        <v>3.6</v>
      </c>
      <c r="V57">
        <v>0.182422</v>
      </c>
      <c r="W57">
        <v>6.1740999999999997E-2</v>
      </c>
      <c r="X57">
        <f t="shared" si="3"/>
        <v>1.78955982</v>
      </c>
    </row>
    <row r="58" spans="3:24" x14ac:dyDescent="0.3">
      <c r="C58">
        <v>3.7</v>
      </c>
      <c r="D58">
        <v>-2.2702E-2</v>
      </c>
      <c r="E58">
        <v>1.94E-4</v>
      </c>
      <c r="F58">
        <f t="shared" si="0"/>
        <v>-0.22270662000000002</v>
      </c>
      <c r="I58">
        <v>3.7</v>
      </c>
      <c r="J58">
        <v>0.22750200000000001</v>
      </c>
      <c r="K58">
        <v>0.192463</v>
      </c>
      <c r="L58">
        <f t="shared" si="1"/>
        <v>2.2317946200000001</v>
      </c>
      <c r="O58">
        <v>3.7</v>
      </c>
      <c r="P58">
        <v>1.0499999999999999E-3</v>
      </c>
      <c r="Q58">
        <v>1.08E-4</v>
      </c>
      <c r="R58">
        <f t="shared" si="2"/>
        <v>1.0300500000000001E-2</v>
      </c>
      <c r="U58">
        <v>3.7</v>
      </c>
      <c r="V58">
        <v>0.32751999999999998</v>
      </c>
      <c r="W58">
        <v>0.10188800000000001</v>
      </c>
      <c r="X58">
        <f t="shared" si="3"/>
        <v>3.2129712000000001</v>
      </c>
    </row>
    <row r="59" spans="3:24" x14ac:dyDescent="0.3">
      <c r="C59">
        <v>3.8</v>
      </c>
      <c r="D59">
        <v>-2.1489999999999999E-2</v>
      </c>
      <c r="E59">
        <v>7.9699999999999997E-4</v>
      </c>
      <c r="F59">
        <f t="shared" si="0"/>
        <v>-0.2108169</v>
      </c>
      <c r="I59">
        <v>3.8</v>
      </c>
      <c r="J59">
        <v>0.27977299999999999</v>
      </c>
      <c r="K59">
        <v>0.23008899999999999</v>
      </c>
      <c r="L59">
        <f t="shared" si="1"/>
        <v>2.74457313</v>
      </c>
      <c r="O59">
        <v>3.8</v>
      </c>
      <c r="P59">
        <v>4.0400000000000001E-4</v>
      </c>
      <c r="Q59">
        <v>2.3699999999999999E-4</v>
      </c>
      <c r="R59">
        <f t="shared" si="2"/>
        <v>3.9632400000000007E-3</v>
      </c>
      <c r="U59">
        <v>3.8</v>
      </c>
      <c r="V59">
        <v>0.52100999999999997</v>
      </c>
      <c r="W59">
        <v>0.150785</v>
      </c>
      <c r="X59">
        <f t="shared" si="3"/>
        <v>5.1111081</v>
      </c>
    </row>
    <row r="60" spans="3:24" x14ac:dyDescent="0.3">
      <c r="C60">
        <v>3.9</v>
      </c>
      <c r="D60">
        <v>-2.1571E-2</v>
      </c>
      <c r="E60">
        <v>5.3899999999999998E-4</v>
      </c>
      <c r="F60">
        <f t="shared" si="0"/>
        <v>-0.21161151</v>
      </c>
      <c r="I60">
        <v>3.9</v>
      </c>
      <c r="J60">
        <v>0.367591</v>
      </c>
      <c r="K60">
        <v>0.27163700000000002</v>
      </c>
      <c r="L60">
        <f t="shared" si="1"/>
        <v>3.60606771</v>
      </c>
      <c r="O60">
        <v>3.9</v>
      </c>
      <c r="P60">
        <v>5.4130000000000003E-3</v>
      </c>
      <c r="Q60">
        <v>9.9099999999999991E-4</v>
      </c>
      <c r="R60">
        <f t="shared" si="2"/>
        <v>5.3101530000000008E-2</v>
      </c>
      <c r="U60">
        <v>3.9</v>
      </c>
      <c r="V60">
        <v>0.78874500000000003</v>
      </c>
      <c r="W60">
        <v>0.19037200000000001</v>
      </c>
      <c r="X60">
        <f t="shared" si="3"/>
        <v>7.7375884500000005</v>
      </c>
    </row>
    <row r="61" spans="3:24" x14ac:dyDescent="0.3">
      <c r="C61">
        <v>4</v>
      </c>
      <c r="D61">
        <v>-2.4479000000000001E-2</v>
      </c>
      <c r="E61">
        <v>5.8200000000000005E-4</v>
      </c>
      <c r="F61">
        <f t="shared" si="0"/>
        <v>-0.24013899000000002</v>
      </c>
      <c r="I61">
        <v>4</v>
      </c>
      <c r="J61">
        <v>0.56932199999999999</v>
      </c>
      <c r="K61">
        <v>0.31540499999999999</v>
      </c>
      <c r="L61">
        <f t="shared" si="1"/>
        <v>5.5850488199999999</v>
      </c>
      <c r="O61">
        <v>4</v>
      </c>
      <c r="P61">
        <v>1.4623000000000001E-2</v>
      </c>
      <c r="Q61">
        <v>8.4690000000000008E-3</v>
      </c>
      <c r="R61">
        <f t="shared" si="2"/>
        <v>0.14345163000000002</v>
      </c>
      <c r="U61">
        <v>4</v>
      </c>
      <c r="V61">
        <v>1.0934820000000001</v>
      </c>
      <c r="W61">
        <v>0.22131799999999999</v>
      </c>
      <c r="X61">
        <f t="shared" si="3"/>
        <v>10.727058420000001</v>
      </c>
    </row>
    <row r="62" spans="3:24" x14ac:dyDescent="0.3">
      <c r="C62">
        <v>4.0999999999999996</v>
      </c>
      <c r="D62">
        <v>-2.3833E-2</v>
      </c>
      <c r="E62">
        <v>6.0300000000000002E-4</v>
      </c>
      <c r="F62">
        <f t="shared" si="0"/>
        <v>-0.23380173000000001</v>
      </c>
      <c r="I62">
        <v>4.0999999999999996</v>
      </c>
      <c r="J62">
        <v>0.84796400000000005</v>
      </c>
      <c r="K62">
        <v>0.35469099999999998</v>
      </c>
      <c r="L62">
        <f t="shared" si="1"/>
        <v>8.3185268400000005</v>
      </c>
      <c r="O62">
        <v>4.0999999999999996</v>
      </c>
      <c r="P62">
        <v>4.1930000000000002E-2</v>
      </c>
      <c r="Q62">
        <v>3.1247E-2</v>
      </c>
      <c r="R62">
        <f t="shared" si="2"/>
        <v>0.41133330000000001</v>
      </c>
      <c r="U62">
        <v>4.0999999999999996</v>
      </c>
      <c r="V62">
        <v>1.382142</v>
      </c>
      <c r="W62">
        <v>0.25698300000000002</v>
      </c>
      <c r="X62">
        <f t="shared" si="3"/>
        <v>13.558813020000001</v>
      </c>
    </row>
    <row r="63" spans="3:24" x14ac:dyDescent="0.3">
      <c r="C63">
        <v>4.2</v>
      </c>
      <c r="D63">
        <v>-2.1409000000000001E-2</v>
      </c>
      <c r="E63">
        <v>4.0900000000000002E-4</v>
      </c>
      <c r="F63">
        <f t="shared" si="0"/>
        <v>-0.21002229000000003</v>
      </c>
      <c r="I63">
        <v>4.2</v>
      </c>
      <c r="J63">
        <v>1.1011569999999999</v>
      </c>
      <c r="K63">
        <v>0.39427800000000002</v>
      </c>
      <c r="L63">
        <f t="shared" si="1"/>
        <v>10.80235017</v>
      </c>
      <c r="O63">
        <v>4.2</v>
      </c>
      <c r="P63">
        <v>0.125143</v>
      </c>
      <c r="Q63">
        <v>6.7062999999999998E-2</v>
      </c>
      <c r="R63">
        <f t="shared" si="2"/>
        <v>1.22765283</v>
      </c>
      <c r="U63">
        <v>4.2</v>
      </c>
      <c r="V63">
        <v>1.638082</v>
      </c>
      <c r="W63">
        <v>0.28676499999999999</v>
      </c>
      <c r="X63">
        <f t="shared" si="3"/>
        <v>16.069584420000002</v>
      </c>
    </row>
    <row r="64" spans="3:24" x14ac:dyDescent="0.3">
      <c r="C64">
        <v>4.3</v>
      </c>
      <c r="D64">
        <v>-2.1166999999999998E-2</v>
      </c>
      <c r="E64">
        <v>1.7200000000000001E-4</v>
      </c>
      <c r="F64">
        <f t="shared" si="0"/>
        <v>-0.20764827</v>
      </c>
      <c r="I64">
        <v>4.3</v>
      </c>
      <c r="J64">
        <v>1.315491</v>
      </c>
      <c r="K64">
        <v>0.42466399999999999</v>
      </c>
      <c r="L64">
        <f t="shared" si="1"/>
        <v>12.90496671</v>
      </c>
      <c r="O64">
        <v>4.3</v>
      </c>
      <c r="P64">
        <v>0.269594</v>
      </c>
      <c r="Q64">
        <v>0.10492700000000001</v>
      </c>
      <c r="R64">
        <f t="shared" si="2"/>
        <v>2.64471714</v>
      </c>
      <c r="U64">
        <v>4.3</v>
      </c>
      <c r="V64">
        <v>1.9716610000000001</v>
      </c>
      <c r="W64">
        <v>0.30650500000000003</v>
      </c>
      <c r="X64">
        <f t="shared" si="3"/>
        <v>19.341994410000002</v>
      </c>
    </row>
    <row r="65" spans="3:24" x14ac:dyDescent="0.3">
      <c r="C65">
        <v>4.4000000000000004</v>
      </c>
      <c r="D65">
        <v>-2.2783000000000001E-2</v>
      </c>
      <c r="E65">
        <v>1.5100000000000001E-4</v>
      </c>
      <c r="F65">
        <f t="shared" si="0"/>
        <v>-0.22350123000000002</v>
      </c>
      <c r="I65">
        <v>4.4000000000000004</v>
      </c>
      <c r="J65">
        <v>1.516575</v>
      </c>
      <c r="K65">
        <v>0.44239899999999999</v>
      </c>
      <c r="L65">
        <f t="shared" si="1"/>
        <v>14.877600750000001</v>
      </c>
      <c r="O65">
        <v>4.4000000000000004</v>
      </c>
      <c r="P65">
        <v>0.48174600000000001</v>
      </c>
      <c r="Q65">
        <v>0.14613000000000001</v>
      </c>
      <c r="R65">
        <f t="shared" si="2"/>
        <v>4.7259282599999999</v>
      </c>
      <c r="U65">
        <v>4.4000000000000004</v>
      </c>
      <c r="V65">
        <v>2.4341789999999999</v>
      </c>
      <c r="W65">
        <v>0.34531699999999999</v>
      </c>
      <c r="X65">
        <f t="shared" si="3"/>
        <v>23.879295989999999</v>
      </c>
    </row>
    <row r="66" spans="3:24" x14ac:dyDescent="0.3">
      <c r="C66">
        <v>4.5</v>
      </c>
      <c r="D66">
        <v>-2.2297999999999998E-2</v>
      </c>
      <c r="E66">
        <v>1.7200000000000001E-4</v>
      </c>
      <c r="F66">
        <f t="shared" si="0"/>
        <v>-0.21874337999999999</v>
      </c>
      <c r="I66">
        <v>4.5</v>
      </c>
      <c r="J66">
        <v>1.764194</v>
      </c>
      <c r="K66">
        <v>0.46931499999999998</v>
      </c>
      <c r="L66">
        <f t="shared" si="1"/>
        <v>17.306743140000002</v>
      </c>
      <c r="O66">
        <v>4.5</v>
      </c>
      <c r="P66">
        <v>0.73809000000000002</v>
      </c>
      <c r="Q66">
        <v>0.187442</v>
      </c>
      <c r="R66">
        <f t="shared" si="2"/>
        <v>7.2406629000000002</v>
      </c>
      <c r="U66">
        <v>4.5</v>
      </c>
      <c r="V66">
        <v>2.9495339999999999</v>
      </c>
      <c r="W66">
        <v>0.39100299999999999</v>
      </c>
      <c r="X66">
        <f t="shared" si="3"/>
        <v>28.934928540000001</v>
      </c>
    </row>
    <row r="67" spans="3:24" x14ac:dyDescent="0.3">
      <c r="C67">
        <v>4.5999999999999996</v>
      </c>
      <c r="D67">
        <v>-2.1248E-2</v>
      </c>
      <c r="E67">
        <v>-1.08E-4</v>
      </c>
      <c r="F67">
        <f t="shared" si="0"/>
        <v>-0.20844288</v>
      </c>
      <c r="I67">
        <v>4.5999999999999996</v>
      </c>
      <c r="J67">
        <v>2.059237</v>
      </c>
      <c r="K67">
        <v>0.51028200000000001</v>
      </c>
      <c r="L67">
        <f t="shared" si="1"/>
        <v>20.201114970000003</v>
      </c>
      <c r="O67">
        <v>4.5999999999999996</v>
      </c>
      <c r="P67">
        <v>0.942083</v>
      </c>
      <c r="Q67">
        <v>0.22694300000000001</v>
      </c>
      <c r="R67">
        <f t="shared" si="2"/>
        <v>9.2418342300000003</v>
      </c>
      <c r="U67">
        <v>4.5999999999999996</v>
      </c>
      <c r="V67">
        <v>3.5404260000000001</v>
      </c>
      <c r="W67">
        <v>0.43142999999999998</v>
      </c>
      <c r="X67">
        <f t="shared" si="3"/>
        <v>34.731579060000001</v>
      </c>
    </row>
    <row r="68" spans="3:24" x14ac:dyDescent="0.3">
      <c r="C68">
        <v>4.7</v>
      </c>
      <c r="D68">
        <v>-2.1975000000000001E-2</v>
      </c>
      <c r="E68">
        <v>2.7999999999999998E-4</v>
      </c>
      <c r="F68">
        <f t="shared" si="0"/>
        <v>-0.21557475000000004</v>
      </c>
      <c r="I68">
        <v>4.7</v>
      </c>
      <c r="J68">
        <v>2.3696290000000002</v>
      </c>
      <c r="K68">
        <v>0.55312300000000003</v>
      </c>
      <c r="L68">
        <f t="shared" si="1"/>
        <v>23.246060490000005</v>
      </c>
      <c r="O68">
        <v>4.7</v>
      </c>
      <c r="P68">
        <v>1.075143</v>
      </c>
      <c r="Q68">
        <v>0.26808199999999999</v>
      </c>
      <c r="R68">
        <f t="shared" si="2"/>
        <v>10.54715283</v>
      </c>
      <c r="U68">
        <v>4.7</v>
      </c>
      <c r="V68">
        <v>4.2024939999999997</v>
      </c>
      <c r="W68">
        <v>0.47297899999999998</v>
      </c>
      <c r="X68">
        <f t="shared" si="3"/>
        <v>41.226466139999999</v>
      </c>
    </row>
    <row r="69" spans="3:24" x14ac:dyDescent="0.3">
      <c r="C69">
        <v>4.8</v>
      </c>
      <c r="D69">
        <v>-2.2135999999999999E-2</v>
      </c>
      <c r="E69">
        <v>3.4499999999999998E-4</v>
      </c>
      <c r="F69">
        <f t="shared" si="0"/>
        <v>-0.21715416000000001</v>
      </c>
      <c r="I69">
        <v>4.8</v>
      </c>
      <c r="J69">
        <v>2.6892309999999999</v>
      </c>
      <c r="K69">
        <v>0.59697699999999998</v>
      </c>
      <c r="L69">
        <f t="shared" si="1"/>
        <v>26.381356110000002</v>
      </c>
      <c r="O69">
        <v>4.8</v>
      </c>
      <c r="P69">
        <v>1.1981850000000001</v>
      </c>
      <c r="Q69">
        <v>0.31001800000000002</v>
      </c>
      <c r="R69">
        <f t="shared" si="2"/>
        <v>11.754194850000001</v>
      </c>
      <c r="U69">
        <v>4.8</v>
      </c>
      <c r="V69">
        <v>4.9260419999999998</v>
      </c>
      <c r="W69">
        <v>0.512544</v>
      </c>
      <c r="X69">
        <f t="shared" si="3"/>
        <v>48.324472020000002</v>
      </c>
    </row>
    <row r="70" spans="3:24" x14ac:dyDescent="0.3">
      <c r="C70">
        <v>4.9000000000000004</v>
      </c>
      <c r="D70">
        <v>-2.1812999999999999E-2</v>
      </c>
      <c r="E70">
        <v>4.9600000000000002E-4</v>
      </c>
      <c r="F70">
        <f t="shared" si="0"/>
        <v>-0.21398553000000001</v>
      </c>
      <c r="I70">
        <v>4.9000000000000004</v>
      </c>
      <c r="J70">
        <v>3.0243449999999998</v>
      </c>
      <c r="K70">
        <v>0.64078800000000002</v>
      </c>
      <c r="L70">
        <f t="shared" si="1"/>
        <v>29.668824449999999</v>
      </c>
      <c r="O70">
        <v>4.9000000000000004</v>
      </c>
      <c r="P70">
        <v>1.3102400000000001</v>
      </c>
      <c r="Q70">
        <v>0.35208299999999998</v>
      </c>
      <c r="R70">
        <f t="shared" si="2"/>
        <v>12.853454400000002</v>
      </c>
      <c r="U70">
        <v>4.9000000000000004</v>
      </c>
      <c r="V70">
        <v>5.7280369999999996</v>
      </c>
      <c r="W70">
        <v>0.551485</v>
      </c>
      <c r="X70">
        <f t="shared" si="3"/>
        <v>56.192042969999996</v>
      </c>
    </row>
    <row r="71" spans="3:24" x14ac:dyDescent="0.3">
      <c r="C71">
        <v>5</v>
      </c>
      <c r="D71">
        <v>-2.2943999999999999E-2</v>
      </c>
      <c r="E71">
        <v>1.5100000000000001E-4</v>
      </c>
      <c r="F71">
        <f t="shared" si="0"/>
        <v>-0.22508064</v>
      </c>
      <c r="I71">
        <v>5</v>
      </c>
      <c r="J71">
        <v>3.514008</v>
      </c>
      <c r="K71">
        <v>0.68255200000000005</v>
      </c>
      <c r="L71">
        <f t="shared" si="1"/>
        <v>34.472418480000002</v>
      </c>
      <c r="O71">
        <v>5</v>
      </c>
      <c r="P71">
        <v>1.3697010000000001</v>
      </c>
      <c r="Q71">
        <v>0.387382</v>
      </c>
      <c r="R71">
        <f t="shared" si="2"/>
        <v>13.436766810000002</v>
      </c>
      <c r="U71">
        <v>5</v>
      </c>
      <c r="V71">
        <v>6.6588089999999998</v>
      </c>
      <c r="W71">
        <v>0.58172000000000001</v>
      </c>
      <c r="X71">
        <f t="shared" si="3"/>
        <v>65.322916289999995</v>
      </c>
    </row>
    <row r="72" spans="3:24" x14ac:dyDescent="0.3">
      <c r="C72">
        <v>5.0999999999999996</v>
      </c>
      <c r="D72">
        <v>-2.3428999999999998E-2</v>
      </c>
      <c r="E72">
        <v>-2.1499999999999999E-4</v>
      </c>
      <c r="F72">
        <f t="shared" si="0"/>
        <v>-0.22983849000000001</v>
      </c>
      <c r="I72">
        <v>5.0999999999999996</v>
      </c>
      <c r="J72">
        <v>4.1372970000000002</v>
      </c>
      <c r="K72">
        <v>0.72052300000000002</v>
      </c>
      <c r="L72">
        <f t="shared" si="1"/>
        <v>40.586883570000005</v>
      </c>
      <c r="O72">
        <v>5.0999999999999996</v>
      </c>
      <c r="P72">
        <v>1.386182</v>
      </c>
      <c r="Q72">
        <v>0.43166700000000002</v>
      </c>
      <c r="R72">
        <f t="shared" si="2"/>
        <v>13.598445420000001</v>
      </c>
      <c r="U72">
        <v>5.0999999999999996</v>
      </c>
      <c r="V72">
        <v>7.699052</v>
      </c>
      <c r="W72">
        <v>0.62152200000000002</v>
      </c>
      <c r="X72">
        <f t="shared" si="3"/>
        <v>75.527700120000006</v>
      </c>
    </row>
    <row r="73" spans="3:24" x14ac:dyDescent="0.3">
      <c r="C73">
        <v>5.2</v>
      </c>
      <c r="D73">
        <v>-2.2620999999999999E-2</v>
      </c>
      <c r="E73" s="2">
        <v>2.1549959999999999E-5</v>
      </c>
      <c r="F73">
        <f t="shared" si="0"/>
        <v>-0.22191200999999999</v>
      </c>
      <c r="I73">
        <v>5.2</v>
      </c>
      <c r="J73">
        <v>4.6898949999999999</v>
      </c>
      <c r="K73">
        <v>0.76133899999999999</v>
      </c>
      <c r="L73">
        <f t="shared" si="1"/>
        <v>46.00786995</v>
      </c>
      <c r="O73">
        <v>5.2</v>
      </c>
      <c r="P73">
        <v>1.384647</v>
      </c>
      <c r="Q73">
        <v>0.48306399999999999</v>
      </c>
      <c r="R73">
        <f t="shared" si="2"/>
        <v>13.583387070000001</v>
      </c>
      <c r="U73">
        <v>5.2</v>
      </c>
      <c r="V73">
        <v>8.7886559999999996</v>
      </c>
      <c r="W73">
        <v>0.66126099999999999</v>
      </c>
      <c r="X73">
        <f t="shared" si="3"/>
        <v>86.216715359999995</v>
      </c>
    </row>
    <row r="74" spans="3:24" x14ac:dyDescent="0.3">
      <c r="C74">
        <v>5.3</v>
      </c>
      <c r="D74">
        <v>-2.2297999999999998E-2</v>
      </c>
      <c r="E74">
        <v>-2.1499999999999999E-4</v>
      </c>
      <c r="F74">
        <f t="shared" si="0"/>
        <v>-0.21874337999999999</v>
      </c>
      <c r="I74">
        <v>5.3</v>
      </c>
      <c r="J74">
        <v>5.3238479999999999</v>
      </c>
      <c r="K74">
        <v>0.80286500000000005</v>
      </c>
      <c r="L74">
        <f t="shared" si="1"/>
        <v>52.226948880000002</v>
      </c>
      <c r="O74">
        <v>5.3</v>
      </c>
      <c r="P74">
        <v>1.482159</v>
      </c>
      <c r="Q74">
        <v>0.52670300000000003</v>
      </c>
      <c r="R74">
        <f t="shared" si="2"/>
        <v>14.53997979</v>
      </c>
      <c r="U74">
        <v>5.3</v>
      </c>
      <c r="V74">
        <v>9.9110610000000001</v>
      </c>
      <c r="W74">
        <v>0.70858399999999999</v>
      </c>
      <c r="X74">
        <f t="shared" si="3"/>
        <v>97.227508410000013</v>
      </c>
    </row>
    <row r="75" spans="3:24" x14ac:dyDescent="0.3">
      <c r="C75">
        <v>5.4</v>
      </c>
      <c r="D75">
        <v>-2.2783000000000001E-2</v>
      </c>
      <c r="E75">
        <v>-3.6600000000000001E-4</v>
      </c>
      <c r="F75">
        <f t="shared" si="0"/>
        <v>-0.22350123000000002</v>
      </c>
      <c r="I75">
        <v>5.4</v>
      </c>
      <c r="J75">
        <v>6.1492719999999998</v>
      </c>
      <c r="K75">
        <v>0.84253900000000004</v>
      </c>
      <c r="L75">
        <f t="shared" si="1"/>
        <v>60.324358320000002</v>
      </c>
      <c r="O75">
        <v>5.4</v>
      </c>
      <c r="P75">
        <v>1.7030369999999999</v>
      </c>
      <c r="Q75">
        <v>0.55234700000000003</v>
      </c>
      <c r="R75">
        <f t="shared" si="2"/>
        <v>16.706792969999999</v>
      </c>
      <c r="U75">
        <v>5.4</v>
      </c>
      <c r="V75">
        <v>11.058833</v>
      </c>
      <c r="W75">
        <v>0.75422699999999998</v>
      </c>
      <c r="X75">
        <f t="shared" si="3"/>
        <v>108.48715173000001</v>
      </c>
    </row>
    <row r="76" spans="3:24" x14ac:dyDescent="0.3">
      <c r="C76">
        <v>5.5</v>
      </c>
      <c r="D76">
        <v>-2.1894E-2</v>
      </c>
      <c r="E76">
        <v>-5.1699999999999999E-4</v>
      </c>
      <c r="F76">
        <f t="shared" si="0"/>
        <v>-0.21478014000000001</v>
      </c>
      <c r="I76">
        <v>5.5</v>
      </c>
      <c r="J76">
        <v>7.2168210000000004</v>
      </c>
      <c r="K76">
        <v>0.88305299999999998</v>
      </c>
      <c r="L76">
        <f t="shared" si="1"/>
        <v>70.797014010000012</v>
      </c>
      <c r="O76">
        <v>5.5</v>
      </c>
      <c r="P76">
        <v>1.9215720000000001</v>
      </c>
      <c r="Q76">
        <v>0.57603099999999996</v>
      </c>
      <c r="R76">
        <f t="shared" si="2"/>
        <v>18.850621320000002</v>
      </c>
      <c r="U76">
        <v>5.5</v>
      </c>
      <c r="V76">
        <v>12.248535</v>
      </c>
      <c r="W76">
        <v>0.79340500000000003</v>
      </c>
      <c r="X76">
        <f t="shared" si="3"/>
        <v>120.15812835000001</v>
      </c>
    </row>
    <row r="77" spans="3:24" x14ac:dyDescent="0.3">
      <c r="C77">
        <v>5.6</v>
      </c>
      <c r="D77">
        <v>-2.0197E-2</v>
      </c>
      <c r="E77" s="2">
        <v>-2.1549959999999999E-5</v>
      </c>
      <c r="F77">
        <f t="shared" si="0"/>
        <v>-0.19813257000000001</v>
      </c>
      <c r="I77">
        <v>5.6</v>
      </c>
      <c r="J77">
        <v>8.6087380000000007</v>
      </c>
      <c r="K77">
        <v>0.92039899999999997</v>
      </c>
      <c r="L77">
        <f t="shared" si="1"/>
        <v>84.451719780000005</v>
      </c>
      <c r="O77">
        <v>5.6</v>
      </c>
      <c r="P77">
        <v>2.069658</v>
      </c>
      <c r="Q77">
        <v>0.61305299999999996</v>
      </c>
      <c r="R77">
        <f t="shared" si="2"/>
        <v>20.303344980000002</v>
      </c>
      <c r="U77">
        <v>5.6</v>
      </c>
      <c r="V77">
        <v>13.498101999999999</v>
      </c>
      <c r="W77">
        <v>0.82743199999999995</v>
      </c>
      <c r="X77">
        <f t="shared" si="3"/>
        <v>132.41638062000001</v>
      </c>
    </row>
    <row r="78" spans="3:24" x14ac:dyDescent="0.3">
      <c r="C78">
        <v>5.7</v>
      </c>
      <c r="D78">
        <v>-2.0844000000000001E-2</v>
      </c>
      <c r="E78">
        <v>1.5100000000000001E-4</v>
      </c>
      <c r="F78">
        <f t="shared" si="0"/>
        <v>-0.20447964000000002</v>
      </c>
      <c r="I78">
        <v>5.7</v>
      </c>
      <c r="J78">
        <v>10.120385000000001</v>
      </c>
      <c r="K78">
        <v>0.96675299999999997</v>
      </c>
      <c r="L78">
        <f t="shared" si="1"/>
        <v>99.280976850000016</v>
      </c>
      <c r="O78">
        <v>5.7</v>
      </c>
      <c r="P78">
        <v>1.7970759999999999</v>
      </c>
      <c r="Q78">
        <v>0.65361000000000002</v>
      </c>
      <c r="R78">
        <f t="shared" si="2"/>
        <v>17.629315559999998</v>
      </c>
      <c r="U78">
        <v>5.7</v>
      </c>
      <c r="V78">
        <v>14.792265</v>
      </c>
      <c r="W78">
        <v>0.86702000000000001</v>
      </c>
      <c r="X78">
        <f t="shared" si="3"/>
        <v>145.11211965000001</v>
      </c>
    </row>
    <row r="79" spans="3:24" x14ac:dyDescent="0.3">
      <c r="C79">
        <v>5.8</v>
      </c>
      <c r="D79">
        <v>-2.0278000000000001E-2</v>
      </c>
      <c r="E79">
        <v>1.94E-4</v>
      </c>
      <c r="F79">
        <f t="shared" si="0"/>
        <v>-0.19892718000000001</v>
      </c>
      <c r="I79">
        <v>5.8</v>
      </c>
      <c r="J79">
        <v>11.765496000000001</v>
      </c>
      <c r="K79">
        <v>1.0054780000000001</v>
      </c>
      <c r="L79">
        <f t="shared" si="1"/>
        <v>115.41951576000001</v>
      </c>
      <c r="O79">
        <v>5.8</v>
      </c>
      <c r="P79">
        <v>1.604878</v>
      </c>
      <c r="Q79">
        <v>0.70623499999999995</v>
      </c>
      <c r="R79">
        <f t="shared" si="2"/>
        <v>15.74385318</v>
      </c>
      <c r="U79">
        <v>5.8</v>
      </c>
      <c r="V79">
        <v>16.166086</v>
      </c>
      <c r="W79">
        <v>0.906111</v>
      </c>
      <c r="X79">
        <f t="shared" si="3"/>
        <v>158.58930366000001</v>
      </c>
    </row>
    <row r="80" spans="3:24" x14ac:dyDescent="0.3">
      <c r="C80">
        <v>5.9</v>
      </c>
      <c r="D80">
        <v>-1.9955000000000001E-2</v>
      </c>
      <c r="E80">
        <v>6.0300000000000002E-4</v>
      </c>
      <c r="F80">
        <f t="shared" si="0"/>
        <v>-0.19575855</v>
      </c>
      <c r="I80">
        <v>5.9</v>
      </c>
      <c r="J80">
        <v>13.61153</v>
      </c>
      <c r="K80">
        <v>1.0343549999999999</v>
      </c>
      <c r="L80">
        <f t="shared" si="1"/>
        <v>133.52910930000002</v>
      </c>
      <c r="O80">
        <v>5.9</v>
      </c>
      <c r="P80">
        <v>1.965117</v>
      </c>
      <c r="Q80">
        <v>0.74679200000000001</v>
      </c>
      <c r="R80">
        <f t="shared" si="2"/>
        <v>19.277797769999999</v>
      </c>
      <c r="U80">
        <v>5.9</v>
      </c>
      <c r="V80">
        <v>17.687912000000001</v>
      </c>
      <c r="W80">
        <v>0.944276</v>
      </c>
      <c r="X80">
        <f t="shared" si="3"/>
        <v>173.51841672</v>
      </c>
    </row>
    <row r="81" spans="3:24" x14ac:dyDescent="0.3">
      <c r="C81">
        <v>6</v>
      </c>
      <c r="D81">
        <v>-2.0924000000000002E-2</v>
      </c>
      <c r="E81">
        <v>6.4599999999999998E-4</v>
      </c>
      <c r="F81">
        <f t="shared" si="0"/>
        <v>-0.20526444000000002</v>
      </c>
      <c r="I81">
        <v>6</v>
      </c>
      <c r="J81">
        <v>15.485113</v>
      </c>
      <c r="K81">
        <v>1.062629</v>
      </c>
      <c r="L81">
        <f t="shared" si="1"/>
        <v>151.90895853000001</v>
      </c>
      <c r="O81">
        <v>6</v>
      </c>
      <c r="P81">
        <v>2.4251309999999999</v>
      </c>
      <c r="Q81">
        <v>0.77829899999999996</v>
      </c>
      <c r="R81">
        <f t="shared" si="2"/>
        <v>23.79053511</v>
      </c>
      <c r="U81">
        <v>6</v>
      </c>
      <c r="V81">
        <v>19.341909999999999</v>
      </c>
      <c r="W81">
        <v>0.98080400000000001</v>
      </c>
      <c r="X81">
        <f t="shared" si="3"/>
        <v>189.74413709999999</v>
      </c>
    </row>
    <row r="82" spans="3:24" x14ac:dyDescent="0.3">
      <c r="C82">
        <v>6.1</v>
      </c>
      <c r="D82">
        <v>-1.8662000000000002E-2</v>
      </c>
      <c r="E82">
        <v>1.358E-3</v>
      </c>
      <c r="F82">
        <f t="shared" si="0"/>
        <v>-0.18307422000000004</v>
      </c>
      <c r="I82">
        <v>6.1</v>
      </c>
      <c r="J82">
        <v>17.307960000000001</v>
      </c>
      <c r="K82">
        <v>1.098725</v>
      </c>
      <c r="L82">
        <f t="shared" si="1"/>
        <v>169.79108760000003</v>
      </c>
      <c r="O82">
        <v>6.1</v>
      </c>
      <c r="P82">
        <v>2.8692289999999998</v>
      </c>
      <c r="Q82">
        <v>0.81997600000000004</v>
      </c>
      <c r="R82">
        <f t="shared" si="2"/>
        <v>28.147136490000001</v>
      </c>
      <c r="U82">
        <v>6.1</v>
      </c>
      <c r="V82">
        <v>21.049309999999998</v>
      </c>
      <c r="W82">
        <v>1.017568</v>
      </c>
      <c r="X82">
        <f t="shared" si="3"/>
        <v>206.49373109999999</v>
      </c>
    </row>
    <row r="83" spans="3:24" x14ac:dyDescent="0.3">
      <c r="C83">
        <v>6.2</v>
      </c>
      <c r="D83">
        <v>-1.3169E-2</v>
      </c>
      <c r="E83">
        <v>9.3530000000000002E-3</v>
      </c>
      <c r="F83">
        <f t="shared" si="0"/>
        <v>-0.12918789</v>
      </c>
      <c r="I83">
        <v>6.2</v>
      </c>
      <c r="J83">
        <v>19.143249000000001</v>
      </c>
      <c r="K83">
        <v>1.143764</v>
      </c>
      <c r="L83">
        <f t="shared" si="1"/>
        <v>187.79527269000002</v>
      </c>
      <c r="O83">
        <v>6.2</v>
      </c>
      <c r="P83">
        <v>3.3239920000000001</v>
      </c>
      <c r="Q83">
        <v>0.86021000000000003</v>
      </c>
      <c r="R83">
        <f t="shared" si="2"/>
        <v>32.608361520000003</v>
      </c>
      <c r="U83">
        <v>6.2</v>
      </c>
      <c r="V83">
        <v>22.807122</v>
      </c>
      <c r="W83">
        <v>1.0604089999999999</v>
      </c>
      <c r="X83">
        <f t="shared" si="3"/>
        <v>223.73786682000002</v>
      </c>
    </row>
    <row r="84" spans="3:24" x14ac:dyDescent="0.3">
      <c r="C84">
        <v>6.3</v>
      </c>
      <c r="D84">
        <v>-7.27E-4</v>
      </c>
      <c r="E84">
        <v>3.1462999999999998E-2</v>
      </c>
      <c r="F84">
        <f t="shared" si="0"/>
        <v>-7.1318700000000002E-3</v>
      </c>
      <c r="I84">
        <v>6.3</v>
      </c>
      <c r="J84">
        <v>20.965774</v>
      </c>
      <c r="K84">
        <v>1.1804429999999999</v>
      </c>
      <c r="L84">
        <f t="shared" si="1"/>
        <v>205.67424294</v>
      </c>
      <c r="O84">
        <v>6.3</v>
      </c>
      <c r="P84">
        <v>3.8341759999999998</v>
      </c>
      <c r="Q84">
        <v>0.89900000000000002</v>
      </c>
      <c r="R84">
        <f t="shared" si="2"/>
        <v>37.61326656</v>
      </c>
      <c r="U84">
        <v>6.3</v>
      </c>
      <c r="V84">
        <v>24.630858</v>
      </c>
      <c r="W84">
        <v>1.098876</v>
      </c>
      <c r="X84">
        <f t="shared" si="3"/>
        <v>241.62871698000001</v>
      </c>
    </row>
    <row r="85" spans="3:24" x14ac:dyDescent="0.3">
      <c r="C85">
        <v>6.4</v>
      </c>
      <c r="D85">
        <v>3.1669000000000003E-2</v>
      </c>
      <c r="E85">
        <v>6.9239999999999996E-2</v>
      </c>
      <c r="F85">
        <f t="shared" si="0"/>
        <v>0.31067289000000003</v>
      </c>
      <c r="I85">
        <v>6.4</v>
      </c>
      <c r="J85">
        <v>22.768343000000002</v>
      </c>
      <c r="K85">
        <v>1.2278309999999999</v>
      </c>
      <c r="L85">
        <f t="shared" si="1"/>
        <v>223.35744483000002</v>
      </c>
      <c r="O85">
        <v>6.4</v>
      </c>
      <c r="P85">
        <v>4.4157770000000003</v>
      </c>
      <c r="Q85">
        <v>0.93873799999999996</v>
      </c>
      <c r="R85">
        <f t="shared" si="2"/>
        <v>43.318772370000005</v>
      </c>
      <c r="U85">
        <v>6.4</v>
      </c>
      <c r="V85">
        <v>26.461299</v>
      </c>
      <c r="W85">
        <v>1.130533</v>
      </c>
      <c r="X85">
        <f t="shared" si="3"/>
        <v>259.58534319</v>
      </c>
    </row>
    <row r="86" spans="3:24" x14ac:dyDescent="0.3">
      <c r="C86">
        <v>6.5</v>
      </c>
      <c r="D86">
        <v>7.6507000000000006E-2</v>
      </c>
      <c r="E86">
        <v>0.112965</v>
      </c>
      <c r="F86">
        <f t="shared" ref="F86:F144" si="4">D86*9.81</f>
        <v>0.75053367000000004</v>
      </c>
      <c r="I86">
        <v>6.5</v>
      </c>
      <c r="J86">
        <v>24.646127</v>
      </c>
      <c r="K86">
        <v>1.2634099999999999</v>
      </c>
      <c r="L86">
        <f t="shared" ref="L86:L114" si="5">J86*9.81</f>
        <v>241.77850587</v>
      </c>
      <c r="O86">
        <v>6.5</v>
      </c>
      <c r="P86">
        <v>5.0522349999999996</v>
      </c>
      <c r="Q86">
        <v>0.98037300000000005</v>
      </c>
      <c r="R86">
        <f t="shared" ref="R86:R145" si="6">P86*9.81</f>
        <v>49.562425349999998</v>
      </c>
      <c r="U86">
        <v>6.5</v>
      </c>
      <c r="V86">
        <v>28.298043</v>
      </c>
      <c r="W86">
        <v>1.165508</v>
      </c>
      <c r="X86">
        <f t="shared" ref="X86:X119" si="7">V86*9.81</f>
        <v>277.60380183000001</v>
      </c>
    </row>
    <row r="87" spans="3:24" x14ac:dyDescent="0.3">
      <c r="C87">
        <v>6.6</v>
      </c>
      <c r="D87">
        <v>0.10413699999999999</v>
      </c>
      <c r="E87">
        <v>0.151087</v>
      </c>
      <c r="F87">
        <f t="shared" si="4"/>
        <v>1.02158397</v>
      </c>
      <c r="I87">
        <v>6.6</v>
      </c>
      <c r="J87">
        <v>26.641783</v>
      </c>
      <c r="K87">
        <v>1.2885800000000001</v>
      </c>
      <c r="L87">
        <f t="shared" si="5"/>
        <v>261.35589123</v>
      </c>
      <c r="O87">
        <v>6.6</v>
      </c>
      <c r="P87">
        <v>5.8345979999999997</v>
      </c>
      <c r="Q87">
        <v>1.0196149999999999</v>
      </c>
      <c r="R87">
        <f t="shared" si="6"/>
        <v>57.237406380000003</v>
      </c>
      <c r="U87">
        <v>6.6</v>
      </c>
      <c r="V87">
        <v>30.215655999999999</v>
      </c>
      <c r="W87">
        <v>1.2028760000000001</v>
      </c>
      <c r="X87">
        <f t="shared" si="7"/>
        <v>296.41558536000002</v>
      </c>
    </row>
    <row r="88" spans="3:24" x14ac:dyDescent="0.3">
      <c r="C88">
        <v>6.7</v>
      </c>
      <c r="D88">
        <v>0.114236</v>
      </c>
      <c r="E88">
        <v>0.19095400000000001</v>
      </c>
      <c r="F88">
        <f t="shared" si="4"/>
        <v>1.1206551600000001</v>
      </c>
      <c r="I88">
        <v>6.7</v>
      </c>
      <c r="J88">
        <v>28.734708000000001</v>
      </c>
      <c r="K88">
        <v>1.3177160000000001</v>
      </c>
      <c r="L88">
        <f t="shared" si="5"/>
        <v>281.88748548000001</v>
      </c>
      <c r="O88">
        <v>6.7</v>
      </c>
      <c r="P88">
        <v>6.8104509999999996</v>
      </c>
      <c r="Q88">
        <v>1.0563579999999999</v>
      </c>
      <c r="R88">
        <f t="shared" si="6"/>
        <v>66.810524310000005</v>
      </c>
      <c r="U88">
        <v>6.7</v>
      </c>
      <c r="V88">
        <v>32.191518000000002</v>
      </c>
      <c r="W88">
        <v>1.241989</v>
      </c>
      <c r="X88">
        <f t="shared" si="7"/>
        <v>315.79879158000006</v>
      </c>
    </row>
    <row r="89" spans="3:24" x14ac:dyDescent="0.3">
      <c r="C89">
        <v>6.8</v>
      </c>
      <c r="D89">
        <v>0.15665000000000001</v>
      </c>
      <c r="E89">
        <v>0.23230899999999999</v>
      </c>
      <c r="F89">
        <f t="shared" si="4"/>
        <v>1.5367365000000002</v>
      </c>
      <c r="I89">
        <v>6.8</v>
      </c>
      <c r="J89">
        <v>30.88241</v>
      </c>
      <c r="K89">
        <v>1.356463</v>
      </c>
      <c r="L89">
        <f t="shared" si="5"/>
        <v>302.9564421</v>
      </c>
      <c r="O89">
        <v>6.8</v>
      </c>
      <c r="P89">
        <v>7.8996510000000004</v>
      </c>
      <c r="Q89">
        <v>1.094652</v>
      </c>
      <c r="R89">
        <f t="shared" si="6"/>
        <v>77.495576310000004</v>
      </c>
      <c r="U89">
        <v>6.8</v>
      </c>
      <c r="V89">
        <v>34.206482999999999</v>
      </c>
      <c r="W89">
        <v>1.278969</v>
      </c>
      <c r="X89">
        <f t="shared" si="7"/>
        <v>335.56559822999998</v>
      </c>
    </row>
    <row r="90" spans="3:24" x14ac:dyDescent="0.3">
      <c r="C90">
        <v>6.9</v>
      </c>
      <c r="D90">
        <v>0.24899199999999999</v>
      </c>
      <c r="E90">
        <v>0.27357700000000001</v>
      </c>
      <c r="F90">
        <f t="shared" si="4"/>
        <v>2.4426115200000003</v>
      </c>
      <c r="I90">
        <v>6.9</v>
      </c>
      <c r="J90">
        <v>33.054589999999997</v>
      </c>
      <c r="K90">
        <v>1.400101</v>
      </c>
      <c r="L90">
        <f t="shared" si="5"/>
        <v>324.2655279</v>
      </c>
      <c r="O90">
        <v>6.9</v>
      </c>
      <c r="P90">
        <v>9.0194709999999993</v>
      </c>
      <c r="Q90">
        <v>1.132903</v>
      </c>
      <c r="R90">
        <f t="shared" si="6"/>
        <v>88.481010510000004</v>
      </c>
      <c r="U90">
        <v>6.9</v>
      </c>
      <c r="V90">
        <v>36.251662000000003</v>
      </c>
      <c r="W90">
        <v>1.3123929999999999</v>
      </c>
      <c r="X90">
        <f t="shared" si="7"/>
        <v>355.62880422000006</v>
      </c>
    </row>
    <row r="91" spans="3:24" x14ac:dyDescent="0.3">
      <c r="C91">
        <v>7</v>
      </c>
      <c r="D91">
        <v>0.36242000000000002</v>
      </c>
      <c r="E91">
        <v>0.316353</v>
      </c>
      <c r="F91">
        <f t="shared" si="4"/>
        <v>3.5553402000000003</v>
      </c>
      <c r="I91">
        <v>7</v>
      </c>
      <c r="J91">
        <v>35.254966000000003</v>
      </c>
      <c r="K91">
        <v>1.4319519999999999</v>
      </c>
      <c r="L91">
        <f t="shared" si="5"/>
        <v>345.85121646000005</v>
      </c>
      <c r="O91">
        <v>7</v>
      </c>
      <c r="P91">
        <v>10.241408</v>
      </c>
      <c r="Q91">
        <v>1.1690860000000001</v>
      </c>
      <c r="R91">
        <f t="shared" si="6"/>
        <v>100.46821248000001</v>
      </c>
      <c r="U91">
        <v>7</v>
      </c>
      <c r="V91">
        <v>38.338771999999999</v>
      </c>
      <c r="W91">
        <v>1.3476060000000001</v>
      </c>
      <c r="X91">
        <f t="shared" si="7"/>
        <v>376.10335332</v>
      </c>
    </row>
    <row r="92" spans="3:24" x14ac:dyDescent="0.3">
      <c r="C92">
        <v>7.1</v>
      </c>
      <c r="D92">
        <v>0.50986100000000001</v>
      </c>
      <c r="E92">
        <v>0.357794</v>
      </c>
      <c r="F92">
        <f t="shared" si="4"/>
        <v>5.0017364100000004</v>
      </c>
      <c r="I92">
        <v>7.1</v>
      </c>
      <c r="J92">
        <v>37.454371999999999</v>
      </c>
      <c r="K92">
        <v>1.476173</v>
      </c>
      <c r="L92">
        <f t="shared" si="5"/>
        <v>367.42738932000003</v>
      </c>
      <c r="O92">
        <v>7.1</v>
      </c>
      <c r="P92">
        <v>11.617006</v>
      </c>
      <c r="Q92">
        <v>1.2045570000000001</v>
      </c>
      <c r="R92">
        <f t="shared" si="6"/>
        <v>113.96282886</v>
      </c>
      <c r="U92">
        <v>7.1</v>
      </c>
      <c r="V92">
        <v>40.493744</v>
      </c>
      <c r="W92">
        <v>1.387926</v>
      </c>
      <c r="X92">
        <f t="shared" si="7"/>
        <v>397.24362864</v>
      </c>
    </row>
    <row r="93" spans="3:24" x14ac:dyDescent="0.3">
      <c r="C93">
        <v>7.2</v>
      </c>
      <c r="D93">
        <v>0.86694899999999997</v>
      </c>
      <c r="E93">
        <v>0.39988099999999999</v>
      </c>
      <c r="F93">
        <f t="shared" si="4"/>
        <v>8.5047696899999998</v>
      </c>
      <c r="I93">
        <v>7.2</v>
      </c>
      <c r="J93">
        <v>39.668401000000003</v>
      </c>
      <c r="K93">
        <v>1.518497</v>
      </c>
      <c r="L93">
        <f t="shared" si="5"/>
        <v>389.14701381000003</v>
      </c>
      <c r="O93">
        <v>7.2</v>
      </c>
      <c r="P93">
        <v>13.026697</v>
      </c>
      <c r="Q93">
        <v>1.2441009999999999</v>
      </c>
      <c r="R93">
        <f t="shared" si="6"/>
        <v>127.79189757000002</v>
      </c>
      <c r="U93">
        <v>7.2</v>
      </c>
      <c r="V93">
        <v>42.691858000000003</v>
      </c>
      <c r="W93">
        <v>1.4176</v>
      </c>
      <c r="X93">
        <f t="shared" si="7"/>
        <v>418.80712698000008</v>
      </c>
    </row>
    <row r="94" spans="3:24" x14ac:dyDescent="0.3">
      <c r="C94">
        <v>7.3</v>
      </c>
      <c r="D94">
        <v>1.3898170000000001</v>
      </c>
      <c r="E94">
        <v>0.44285200000000002</v>
      </c>
      <c r="F94">
        <f t="shared" si="4"/>
        <v>13.634104770000002</v>
      </c>
      <c r="I94">
        <v>7.3</v>
      </c>
      <c r="J94">
        <v>41.892853000000002</v>
      </c>
      <c r="K94">
        <v>1.5538609999999999</v>
      </c>
      <c r="L94">
        <f t="shared" si="5"/>
        <v>410.96888793000005</v>
      </c>
      <c r="O94">
        <v>7.3</v>
      </c>
      <c r="P94">
        <v>14.500373</v>
      </c>
      <c r="Q94">
        <v>1.2823739999999999</v>
      </c>
      <c r="R94">
        <f t="shared" si="6"/>
        <v>142.24865912999999</v>
      </c>
      <c r="U94">
        <v>7.3</v>
      </c>
      <c r="V94">
        <v>44.908310999999998</v>
      </c>
      <c r="W94">
        <v>1.448847</v>
      </c>
      <c r="X94">
        <f t="shared" si="7"/>
        <v>440.55053091000002</v>
      </c>
    </row>
    <row r="95" spans="3:24" x14ac:dyDescent="0.3">
      <c r="C95">
        <v>7.4</v>
      </c>
      <c r="D95">
        <v>1.8681700000000001</v>
      </c>
      <c r="E95">
        <v>0.48892600000000003</v>
      </c>
      <c r="F95">
        <f t="shared" si="4"/>
        <v>18.326747700000002</v>
      </c>
      <c r="I95">
        <v>7.4</v>
      </c>
      <c r="J95">
        <v>44.146872999999999</v>
      </c>
      <c r="K95">
        <v>1.594719</v>
      </c>
      <c r="L95">
        <f t="shared" si="5"/>
        <v>433.08082413</v>
      </c>
      <c r="O95">
        <v>7.4</v>
      </c>
      <c r="P95">
        <v>16.073015999999999</v>
      </c>
      <c r="Q95">
        <v>1.318147</v>
      </c>
      <c r="R95">
        <f t="shared" si="6"/>
        <v>157.67628696</v>
      </c>
      <c r="U95">
        <v>7.4</v>
      </c>
      <c r="V95">
        <v>47.129773999999998</v>
      </c>
      <c r="W95">
        <v>1.4851589999999999</v>
      </c>
      <c r="X95">
        <f t="shared" si="7"/>
        <v>462.34308293999999</v>
      </c>
    </row>
    <row r="96" spans="3:24" x14ac:dyDescent="0.3">
      <c r="C96">
        <v>7.5</v>
      </c>
      <c r="D96">
        <v>2.2284899999999999</v>
      </c>
      <c r="E96">
        <v>0.52258700000000002</v>
      </c>
      <c r="F96">
        <f t="shared" si="4"/>
        <v>21.861486899999999</v>
      </c>
      <c r="I96">
        <v>7.5</v>
      </c>
      <c r="J96">
        <v>46.417616000000002</v>
      </c>
      <c r="K96">
        <v>1.6376250000000001</v>
      </c>
      <c r="L96">
        <f t="shared" si="5"/>
        <v>455.35681296000007</v>
      </c>
      <c r="O96">
        <v>7.5</v>
      </c>
      <c r="P96">
        <v>17.817578999999999</v>
      </c>
      <c r="Q96">
        <v>1.356506</v>
      </c>
      <c r="R96">
        <f t="shared" si="6"/>
        <v>174.79044998999998</v>
      </c>
      <c r="U96">
        <v>7.5</v>
      </c>
      <c r="V96">
        <v>49.358265000000003</v>
      </c>
      <c r="W96">
        <v>1.5189490000000001</v>
      </c>
      <c r="X96">
        <f t="shared" si="7"/>
        <v>484.20457965000003</v>
      </c>
    </row>
    <row r="97" spans="3:24" x14ac:dyDescent="0.3">
      <c r="C97">
        <v>7.6</v>
      </c>
      <c r="D97">
        <v>2.1656360000000001</v>
      </c>
      <c r="E97">
        <v>0.54864100000000005</v>
      </c>
      <c r="F97">
        <f t="shared" si="4"/>
        <v>21.244889160000003</v>
      </c>
      <c r="I97">
        <v>7.6</v>
      </c>
      <c r="J97">
        <v>48.681412000000002</v>
      </c>
      <c r="K97">
        <v>1.680596</v>
      </c>
      <c r="L97">
        <f t="shared" si="5"/>
        <v>477.56465172000003</v>
      </c>
      <c r="O97">
        <v>7.6</v>
      </c>
      <c r="P97">
        <v>19.702472</v>
      </c>
      <c r="Q97">
        <v>1.3956839999999999</v>
      </c>
      <c r="R97">
        <f t="shared" si="6"/>
        <v>193.28125032</v>
      </c>
      <c r="U97">
        <v>7.6</v>
      </c>
      <c r="V97">
        <v>51.58005</v>
      </c>
      <c r="W97">
        <v>1.562524</v>
      </c>
      <c r="X97">
        <f t="shared" si="7"/>
        <v>506.00029050000001</v>
      </c>
    </row>
    <row r="98" spans="3:24" x14ac:dyDescent="0.3">
      <c r="C98">
        <v>7.7</v>
      </c>
      <c r="D98">
        <v>2.3572679999999999</v>
      </c>
      <c r="E98">
        <v>0.57646200000000003</v>
      </c>
      <c r="F98">
        <f t="shared" si="4"/>
        <v>23.124799079999999</v>
      </c>
      <c r="I98">
        <v>7.7</v>
      </c>
      <c r="J98">
        <v>51.011051999999999</v>
      </c>
      <c r="K98">
        <v>1.7265619999999999</v>
      </c>
      <c r="L98">
        <f t="shared" si="5"/>
        <v>500.41842012000001</v>
      </c>
      <c r="O98">
        <v>7.7</v>
      </c>
      <c r="P98">
        <v>21.605867</v>
      </c>
      <c r="Q98">
        <v>1.432922</v>
      </c>
      <c r="R98">
        <f t="shared" si="6"/>
        <v>211.95355527000001</v>
      </c>
      <c r="U98">
        <v>7.7</v>
      </c>
      <c r="V98">
        <v>53.799169999999997</v>
      </c>
      <c r="W98">
        <v>1.6077140000000001</v>
      </c>
      <c r="X98">
        <f t="shared" si="7"/>
        <v>527.76985769999999</v>
      </c>
    </row>
    <row r="99" spans="3:24" x14ac:dyDescent="0.3">
      <c r="C99">
        <v>7.8</v>
      </c>
      <c r="D99">
        <v>3.0546410000000002</v>
      </c>
      <c r="E99">
        <v>0.61469099999999999</v>
      </c>
      <c r="F99">
        <f t="shared" si="4"/>
        <v>29.966028210000005</v>
      </c>
      <c r="I99">
        <v>7.8</v>
      </c>
      <c r="J99">
        <v>53.296095000000001</v>
      </c>
      <c r="K99">
        <v>1.7644899999999999</v>
      </c>
      <c r="L99">
        <f t="shared" si="5"/>
        <v>522.83469195000009</v>
      </c>
      <c r="O99">
        <v>7.8</v>
      </c>
      <c r="P99">
        <v>23.500050999999999</v>
      </c>
      <c r="Q99">
        <v>1.4689319999999999</v>
      </c>
      <c r="R99">
        <f t="shared" si="6"/>
        <v>230.53550031</v>
      </c>
      <c r="U99">
        <v>7.8</v>
      </c>
      <c r="V99">
        <v>55.983955000000002</v>
      </c>
      <c r="W99">
        <v>1.650728</v>
      </c>
      <c r="X99">
        <f t="shared" si="7"/>
        <v>549.20259855000006</v>
      </c>
    </row>
    <row r="100" spans="3:24" x14ac:dyDescent="0.3">
      <c r="C100">
        <v>7.9</v>
      </c>
      <c r="D100">
        <v>3.6895630000000001</v>
      </c>
      <c r="E100">
        <v>0.66261800000000004</v>
      </c>
      <c r="F100">
        <f t="shared" si="4"/>
        <v>36.194613030000006</v>
      </c>
      <c r="I100">
        <v>7.9</v>
      </c>
      <c r="J100">
        <v>55.554479000000001</v>
      </c>
      <c r="K100">
        <v>1.822309</v>
      </c>
      <c r="L100">
        <f t="shared" si="5"/>
        <v>544.98943899000005</v>
      </c>
      <c r="O100">
        <v>7.9</v>
      </c>
      <c r="P100">
        <v>25.339459999999999</v>
      </c>
      <c r="Q100">
        <v>1.5123340000000001</v>
      </c>
      <c r="R100">
        <f t="shared" si="6"/>
        <v>248.5801026</v>
      </c>
      <c r="U100">
        <v>7.9</v>
      </c>
      <c r="V100">
        <v>58.131737999999999</v>
      </c>
      <c r="W100">
        <v>1.696974</v>
      </c>
      <c r="X100">
        <f t="shared" si="7"/>
        <v>570.27234978000001</v>
      </c>
    </row>
    <row r="101" spans="3:24" x14ac:dyDescent="0.3">
      <c r="C101">
        <v>8</v>
      </c>
      <c r="D101">
        <v>4.3865319999999999</v>
      </c>
      <c r="E101">
        <v>0.70289500000000005</v>
      </c>
      <c r="F101">
        <f t="shared" si="4"/>
        <v>43.031878920000004</v>
      </c>
      <c r="I101">
        <v>8</v>
      </c>
      <c r="J101">
        <v>57.857295999999998</v>
      </c>
      <c r="K101">
        <v>1.8738779999999999</v>
      </c>
      <c r="L101">
        <f t="shared" si="5"/>
        <v>567.58007376</v>
      </c>
      <c r="O101">
        <v>8</v>
      </c>
      <c r="P101">
        <v>27.144856999999998</v>
      </c>
      <c r="Q101">
        <v>1.554076</v>
      </c>
      <c r="R101">
        <f t="shared" si="6"/>
        <v>266.29104717000001</v>
      </c>
      <c r="U101">
        <v>8</v>
      </c>
      <c r="V101">
        <v>60.304161000000001</v>
      </c>
      <c r="W101">
        <v>1.737768</v>
      </c>
      <c r="X101">
        <f t="shared" si="7"/>
        <v>591.58381941000005</v>
      </c>
    </row>
    <row r="102" spans="3:24" x14ac:dyDescent="0.3">
      <c r="C102">
        <v>8.1</v>
      </c>
      <c r="D102">
        <v>5.1137160000000002</v>
      </c>
      <c r="E102">
        <v>0.75069300000000005</v>
      </c>
      <c r="F102">
        <f t="shared" si="4"/>
        <v>50.165553960000004</v>
      </c>
      <c r="I102">
        <v>8.1</v>
      </c>
      <c r="J102">
        <v>60.143956000000003</v>
      </c>
      <c r="K102">
        <v>1.901505</v>
      </c>
      <c r="L102">
        <f t="shared" si="5"/>
        <v>590.01220836000005</v>
      </c>
      <c r="O102">
        <v>8.1</v>
      </c>
      <c r="P102">
        <v>28.913414</v>
      </c>
      <c r="Q102">
        <v>1.5970040000000001</v>
      </c>
      <c r="R102">
        <f t="shared" si="6"/>
        <v>283.64059134000001</v>
      </c>
      <c r="U102">
        <v>8.1</v>
      </c>
      <c r="V102">
        <v>62.500821999999999</v>
      </c>
      <c r="W102">
        <v>1.7839499999999999</v>
      </c>
      <c r="X102">
        <f t="shared" si="7"/>
        <v>613.13306382000007</v>
      </c>
    </row>
    <row r="103" spans="3:24" x14ac:dyDescent="0.3">
      <c r="C103">
        <v>8.1999999999999993</v>
      </c>
      <c r="D103">
        <v>5.8785470000000002</v>
      </c>
      <c r="E103">
        <v>0.79224099999999997</v>
      </c>
      <c r="F103">
        <f t="shared" si="4"/>
        <v>57.668546070000005</v>
      </c>
      <c r="I103">
        <v>8.1999999999999993</v>
      </c>
      <c r="J103">
        <v>62.416074000000002</v>
      </c>
      <c r="K103">
        <v>1.939433</v>
      </c>
      <c r="L103">
        <f t="shared" si="5"/>
        <v>612.30168594000008</v>
      </c>
      <c r="O103">
        <v>8.1999999999999993</v>
      </c>
      <c r="P103">
        <v>30.840399000000001</v>
      </c>
      <c r="Q103">
        <v>1.6298029999999999</v>
      </c>
      <c r="R103">
        <f t="shared" si="6"/>
        <v>302.54431419000002</v>
      </c>
      <c r="U103">
        <v>8.1999999999999993</v>
      </c>
      <c r="V103">
        <v>64.714934</v>
      </c>
      <c r="W103">
        <v>1.8343119999999999</v>
      </c>
      <c r="X103">
        <f t="shared" si="7"/>
        <v>634.85350254000002</v>
      </c>
    </row>
    <row r="104" spans="3:24" x14ac:dyDescent="0.3">
      <c r="C104">
        <v>8.3000000000000007</v>
      </c>
      <c r="D104">
        <v>6.7060709999999997</v>
      </c>
      <c r="E104">
        <v>0.82508400000000004</v>
      </c>
      <c r="F104">
        <f t="shared" si="4"/>
        <v>65.786556509999997</v>
      </c>
      <c r="I104">
        <v>8.3000000000000007</v>
      </c>
      <c r="J104">
        <v>64.679385999999994</v>
      </c>
      <c r="K104">
        <v>1.9797530000000001</v>
      </c>
      <c r="L104">
        <f t="shared" si="5"/>
        <v>634.50477665999995</v>
      </c>
      <c r="O104">
        <v>8.3000000000000007</v>
      </c>
      <c r="P104">
        <v>33.058951999999998</v>
      </c>
      <c r="Q104">
        <v>1.6690020000000001</v>
      </c>
      <c r="R104">
        <f t="shared" si="6"/>
        <v>324.30831912000002</v>
      </c>
      <c r="U104">
        <v>8.3000000000000007</v>
      </c>
      <c r="V104">
        <v>66.964027000000002</v>
      </c>
      <c r="W104">
        <v>1.8745670000000001</v>
      </c>
      <c r="X104">
        <f t="shared" si="7"/>
        <v>656.91710487</v>
      </c>
    </row>
    <row r="105" spans="3:24" x14ac:dyDescent="0.3">
      <c r="C105">
        <v>8.4</v>
      </c>
      <c r="D105">
        <v>7.6891949999999998</v>
      </c>
      <c r="E105">
        <v>0.86391700000000005</v>
      </c>
      <c r="F105">
        <f t="shared" si="4"/>
        <v>75.431002950000007</v>
      </c>
      <c r="I105">
        <v>8.4</v>
      </c>
      <c r="J105">
        <v>66.939870999999997</v>
      </c>
      <c r="K105">
        <v>2.0261070000000001</v>
      </c>
      <c r="L105">
        <f t="shared" si="5"/>
        <v>656.68013451000002</v>
      </c>
      <c r="O105">
        <v>8.4</v>
      </c>
      <c r="P105">
        <v>35.378331000000003</v>
      </c>
      <c r="Q105">
        <v>1.711068</v>
      </c>
      <c r="R105">
        <f t="shared" si="6"/>
        <v>347.06142711000007</v>
      </c>
      <c r="U105">
        <v>8.4</v>
      </c>
      <c r="V105">
        <v>69.234044999999995</v>
      </c>
      <c r="W105">
        <v>1.928636</v>
      </c>
      <c r="X105">
        <f t="shared" si="7"/>
        <v>679.18598144999999</v>
      </c>
    </row>
    <row r="106" spans="3:24" x14ac:dyDescent="0.3">
      <c r="C106">
        <v>8.5</v>
      </c>
      <c r="D106">
        <v>8.6811249999999998</v>
      </c>
      <c r="E106">
        <v>0.90318100000000001</v>
      </c>
      <c r="F106">
        <f t="shared" si="4"/>
        <v>85.161836250000007</v>
      </c>
      <c r="I106">
        <v>8.5</v>
      </c>
      <c r="J106">
        <v>69.199547999999993</v>
      </c>
      <c r="K106">
        <v>2.06731</v>
      </c>
      <c r="L106">
        <f t="shared" si="5"/>
        <v>678.84756587999993</v>
      </c>
      <c r="O106">
        <v>8.5</v>
      </c>
      <c r="P106">
        <v>37.710796999999999</v>
      </c>
      <c r="Q106">
        <v>1.7564949999999999</v>
      </c>
      <c r="R106">
        <f t="shared" si="6"/>
        <v>369.94291857000002</v>
      </c>
      <c r="U106">
        <v>8.5</v>
      </c>
      <c r="V106">
        <v>71.527411000000001</v>
      </c>
      <c r="W106">
        <v>1.9769509999999999</v>
      </c>
      <c r="X106">
        <f t="shared" si="7"/>
        <v>701.68390191000003</v>
      </c>
    </row>
    <row r="107" spans="3:24" x14ac:dyDescent="0.3">
      <c r="C107">
        <v>8.6</v>
      </c>
      <c r="D107">
        <v>9.5253730000000001</v>
      </c>
      <c r="E107">
        <v>0.94278899999999999</v>
      </c>
      <c r="F107">
        <f t="shared" si="4"/>
        <v>93.443909130000009</v>
      </c>
      <c r="I107">
        <v>8.6</v>
      </c>
      <c r="J107">
        <v>71.368418000000005</v>
      </c>
      <c r="K107">
        <v>2.1095480000000002</v>
      </c>
      <c r="L107">
        <f t="shared" si="5"/>
        <v>700.12418058000014</v>
      </c>
      <c r="O107">
        <v>8.6</v>
      </c>
      <c r="P107">
        <v>40.060955999999997</v>
      </c>
      <c r="Q107">
        <v>1.7984100000000001</v>
      </c>
      <c r="R107">
        <f t="shared" si="6"/>
        <v>392.99797835999999</v>
      </c>
      <c r="U107">
        <v>8.6</v>
      </c>
      <c r="V107">
        <v>73.808902000000003</v>
      </c>
      <c r="W107">
        <v>2.011841</v>
      </c>
      <c r="X107">
        <f t="shared" si="7"/>
        <v>724.06532862000006</v>
      </c>
    </row>
    <row r="108" spans="3:24" x14ac:dyDescent="0.3">
      <c r="C108">
        <v>8.6999999999999993</v>
      </c>
      <c r="D108">
        <v>10.493793</v>
      </c>
      <c r="E108">
        <v>0.98248500000000005</v>
      </c>
      <c r="F108">
        <f t="shared" si="4"/>
        <v>102.94410933</v>
      </c>
      <c r="I108">
        <v>8.6999999999999993</v>
      </c>
      <c r="J108">
        <v>73.319642000000002</v>
      </c>
      <c r="K108">
        <v>2.1515279999999999</v>
      </c>
      <c r="L108">
        <f t="shared" si="5"/>
        <v>719.26568802000008</v>
      </c>
      <c r="O108">
        <v>8.6999999999999993</v>
      </c>
      <c r="P108">
        <v>42.402228999999998</v>
      </c>
      <c r="Q108">
        <v>1.838449</v>
      </c>
      <c r="R108">
        <f t="shared" si="6"/>
        <v>415.96586649</v>
      </c>
      <c r="U108">
        <v>8.6999999999999993</v>
      </c>
      <c r="V108">
        <v>75.999180999999993</v>
      </c>
      <c r="W108">
        <v>2.0536910000000002</v>
      </c>
      <c r="X108">
        <f t="shared" si="7"/>
        <v>745.55196561000002</v>
      </c>
    </row>
    <row r="109" spans="3:24" x14ac:dyDescent="0.3">
      <c r="C109">
        <v>8.8000000000000007</v>
      </c>
      <c r="D109">
        <v>11.670246000000001</v>
      </c>
      <c r="E109">
        <v>1.0298940000000001</v>
      </c>
      <c r="F109">
        <f t="shared" si="4"/>
        <v>114.48511326000001</v>
      </c>
      <c r="I109">
        <v>8.8000000000000007</v>
      </c>
      <c r="J109">
        <v>74.809557999999996</v>
      </c>
      <c r="K109">
        <v>2.190598</v>
      </c>
      <c r="L109">
        <f t="shared" si="5"/>
        <v>733.88176397999996</v>
      </c>
      <c r="O109">
        <v>8.8000000000000007</v>
      </c>
      <c r="P109">
        <v>44.765152999999998</v>
      </c>
      <c r="Q109">
        <v>1.88198</v>
      </c>
      <c r="R109">
        <f t="shared" si="6"/>
        <v>439.14615092999998</v>
      </c>
      <c r="U109">
        <v>8.8000000000000007</v>
      </c>
      <c r="V109">
        <v>77.292456999999999</v>
      </c>
      <c r="W109">
        <v>2.0920709999999998</v>
      </c>
      <c r="X109">
        <f t="shared" si="7"/>
        <v>758.23900317000005</v>
      </c>
    </row>
    <row r="110" spans="3:24" x14ac:dyDescent="0.3">
      <c r="C110">
        <v>8.9</v>
      </c>
      <c r="D110">
        <v>12.929831</v>
      </c>
      <c r="E110">
        <v>1.0683609999999999</v>
      </c>
      <c r="F110">
        <f t="shared" si="4"/>
        <v>126.84164211000001</v>
      </c>
      <c r="I110">
        <v>8.9</v>
      </c>
      <c r="J110">
        <v>75.375648999999996</v>
      </c>
      <c r="K110">
        <v>2.2269739999999998</v>
      </c>
      <c r="L110">
        <f t="shared" si="5"/>
        <v>739.43511668999997</v>
      </c>
      <c r="O110">
        <v>8.9</v>
      </c>
      <c r="P110">
        <v>47.151747999999998</v>
      </c>
      <c r="Q110">
        <v>1.9284209999999999</v>
      </c>
      <c r="R110">
        <f t="shared" si="6"/>
        <v>462.55864788000002</v>
      </c>
      <c r="U110">
        <v>8.9</v>
      </c>
      <c r="V110">
        <v>77.407258999999996</v>
      </c>
      <c r="W110">
        <v>2.1175649999999999</v>
      </c>
      <c r="X110">
        <f t="shared" si="7"/>
        <v>759.36521078999999</v>
      </c>
    </row>
    <row r="111" spans="3:24" x14ac:dyDescent="0.3">
      <c r="C111">
        <v>9</v>
      </c>
      <c r="D111">
        <v>14.394378</v>
      </c>
      <c r="E111">
        <v>1.098768</v>
      </c>
      <c r="F111">
        <f t="shared" si="4"/>
        <v>141.20884818000002</v>
      </c>
      <c r="I111">
        <v>9</v>
      </c>
      <c r="J111">
        <v>57.904406000000002</v>
      </c>
      <c r="K111">
        <v>2.2916029999999998</v>
      </c>
      <c r="L111">
        <f t="shared" si="5"/>
        <v>568.04222286000004</v>
      </c>
      <c r="O111">
        <v>9</v>
      </c>
      <c r="P111">
        <v>49.553775000000002</v>
      </c>
      <c r="Q111">
        <v>1.970486</v>
      </c>
      <c r="R111">
        <f t="shared" si="6"/>
        <v>486.12253275000006</v>
      </c>
      <c r="U111">
        <v>9</v>
      </c>
      <c r="V111">
        <v>77.074245000000005</v>
      </c>
      <c r="W111">
        <v>2.1322399999999999</v>
      </c>
      <c r="X111">
        <f t="shared" si="7"/>
        <v>756.09834345000013</v>
      </c>
    </row>
    <row r="112" spans="3:24" x14ac:dyDescent="0.3">
      <c r="C112">
        <v>9.1</v>
      </c>
      <c r="D112">
        <v>16.149927999999999</v>
      </c>
      <c r="E112">
        <v>1.1346700000000001</v>
      </c>
      <c r="F112">
        <f t="shared" si="4"/>
        <v>158.43079367999999</v>
      </c>
      <c r="I112">
        <v>9.1</v>
      </c>
      <c r="J112">
        <v>20.572903</v>
      </c>
      <c r="K112">
        <v>2.4008829999999999</v>
      </c>
      <c r="L112">
        <f t="shared" si="5"/>
        <v>201.82017843</v>
      </c>
      <c r="O112">
        <v>9.1</v>
      </c>
      <c r="P112">
        <v>51.964283999999999</v>
      </c>
      <c r="Q112">
        <v>2.0098799999999999</v>
      </c>
      <c r="R112">
        <f t="shared" si="6"/>
        <v>509.76962603999999</v>
      </c>
      <c r="U112">
        <v>9.1</v>
      </c>
      <c r="V112">
        <v>76.529886000000005</v>
      </c>
      <c r="W112">
        <v>2.1467000000000001</v>
      </c>
      <c r="X112">
        <f t="shared" si="7"/>
        <v>750.7581816600001</v>
      </c>
    </row>
    <row r="113" spans="3:24" x14ac:dyDescent="0.3">
      <c r="C113">
        <v>9.1999999999999993</v>
      </c>
      <c r="D113">
        <v>18.044353999999998</v>
      </c>
      <c r="E113">
        <v>1.170336</v>
      </c>
      <c r="F113">
        <f t="shared" si="4"/>
        <v>177.01511274000001</v>
      </c>
      <c r="I113">
        <v>9.1999999999999993</v>
      </c>
      <c r="J113">
        <v>-2.1894E-2</v>
      </c>
      <c r="K113">
        <v>2.4800360000000001</v>
      </c>
      <c r="L113">
        <f t="shared" si="5"/>
        <v>-0.21478014000000001</v>
      </c>
      <c r="O113">
        <v>9.1999999999999993</v>
      </c>
      <c r="P113">
        <v>54.377620999999998</v>
      </c>
      <c r="Q113">
        <v>2.0506519999999999</v>
      </c>
      <c r="R113">
        <f t="shared" si="6"/>
        <v>533.44446201000005</v>
      </c>
      <c r="U113">
        <v>9.1999999999999993</v>
      </c>
      <c r="V113">
        <v>75.649606000000006</v>
      </c>
      <c r="W113">
        <v>2.157518</v>
      </c>
      <c r="X113">
        <f t="shared" si="7"/>
        <v>742.12263486000006</v>
      </c>
    </row>
    <row r="114" spans="3:24" x14ac:dyDescent="0.3">
      <c r="C114">
        <v>9.3000000000000007</v>
      </c>
      <c r="D114">
        <v>19.962855999999999</v>
      </c>
      <c r="E114">
        <v>1.2086950000000001</v>
      </c>
      <c r="F114">
        <f t="shared" si="4"/>
        <v>195.83561735999999</v>
      </c>
      <c r="I114">
        <v>9.3000000000000007</v>
      </c>
      <c r="J114">
        <v>-1.9389E-2</v>
      </c>
      <c r="K114">
        <v>2.518481</v>
      </c>
      <c r="L114">
        <f t="shared" si="5"/>
        <v>-0.19020609000000002</v>
      </c>
      <c r="O114">
        <v>9.3000000000000007</v>
      </c>
      <c r="P114">
        <v>56.781424999999999</v>
      </c>
      <c r="Q114">
        <v>2.0918990000000002</v>
      </c>
      <c r="R114">
        <f t="shared" si="6"/>
        <v>557.02577925000003</v>
      </c>
      <c r="U114">
        <v>9.3000000000000007</v>
      </c>
      <c r="V114">
        <v>74.288548000000006</v>
      </c>
      <c r="W114">
        <v>2.1669139999999998</v>
      </c>
      <c r="X114">
        <f t="shared" si="7"/>
        <v>728.77065588000005</v>
      </c>
    </row>
    <row r="115" spans="3:24" x14ac:dyDescent="0.3">
      <c r="C115">
        <v>9.4</v>
      </c>
      <c r="D115">
        <v>21.915289000000001</v>
      </c>
      <c r="E115">
        <v>1.2469239999999999</v>
      </c>
      <c r="F115">
        <f t="shared" si="4"/>
        <v>214.98898509000003</v>
      </c>
      <c r="O115">
        <v>9.4</v>
      </c>
      <c r="P115">
        <v>59.163739999999997</v>
      </c>
      <c r="Q115">
        <v>2.1442649999999999</v>
      </c>
      <c r="R115">
        <f t="shared" si="6"/>
        <v>580.3962894</v>
      </c>
      <c r="U115">
        <v>9.4</v>
      </c>
      <c r="V115">
        <v>72.366327999999996</v>
      </c>
      <c r="W115">
        <v>2.181848</v>
      </c>
      <c r="X115">
        <f t="shared" si="7"/>
        <v>709.91367767999998</v>
      </c>
    </row>
    <row r="116" spans="3:24" x14ac:dyDescent="0.3">
      <c r="C116">
        <v>9.5</v>
      </c>
      <c r="D116">
        <v>23.924356</v>
      </c>
      <c r="E116">
        <v>1.2841629999999999</v>
      </c>
      <c r="F116">
        <f t="shared" si="4"/>
        <v>234.69793236000001</v>
      </c>
      <c r="O116">
        <v>9.5</v>
      </c>
      <c r="P116">
        <v>61.543388</v>
      </c>
      <c r="Q116">
        <v>2.183659</v>
      </c>
      <c r="R116">
        <f t="shared" si="6"/>
        <v>603.74063627999999</v>
      </c>
      <c r="U116">
        <v>9.5</v>
      </c>
      <c r="V116">
        <v>69.734776999999994</v>
      </c>
      <c r="W116">
        <v>2.1984629999999998</v>
      </c>
      <c r="X116">
        <f t="shared" si="7"/>
        <v>684.09816236999995</v>
      </c>
    </row>
    <row r="117" spans="3:24" x14ac:dyDescent="0.3">
      <c r="C117">
        <v>9.6</v>
      </c>
      <c r="D117">
        <v>25.98537</v>
      </c>
      <c r="E117">
        <v>1.3248489999999999</v>
      </c>
      <c r="F117">
        <f t="shared" si="4"/>
        <v>254.9164797</v>
      </c>
      <c r="O117">
        <v>9.6</v>
      </c>
      <c r="P117">
        <v>63.927641999999999</v>
      </c>
      <c r="Q117">
        <v>2.2128589999999999</v>
      </c>
      <c r="R117">
        <f t="shared" si="6"/>
        <v>627.13016802000004</v>
      </c>
      <c r="U117">
        <v>9.6</v>
      </c>
      <c r="V117">
        <v>42.231045000000002</v>
      </c>
      <c r="W117">
        <v>2.246175</v>
      </c>
      <c r="X117">
        <f t="shared" si="7"/>
        <v>414.28655145000005</v>
      </c>
    </row>
    <row r="118" spans="3:24" x14ac:dyDescent="0.3">
      <c r="C118">
        <v>9.6999999999999993</v>
      </c>
      <c r="D118">
        <v>28.095341999999999</v>
      </c>
      <c r="E118">
        <v>1.364285</v>
      </c>
      <c r="F118">
        <f t="shared" si="4"/>
        <v>275.61530501999999</v>
      </c>
      <c r="O118">
        <v>9.6999999999999993</v>
      </c>
      <c r="P118">
        <v>66.303655000000006</v>
      </c>
      <c r="Q118">
        <v>2.2524890000000002</v>
      </c>
      <c r="R118">
        <f t="shared" si="6"/>
        <v>650.43885555000008</v>
      </c>
      <c r="U118">
        <v>9.6999999999999993</v>
      </c>
      <c r="V118">
        <v>8.4525749999999995</v>
      </c>
      <c r="W118">
        <v>2.3105229999999999</v>
      </c>
      <c r="X118">
        <f t="shared" si="7"/>
        <v>82.919760749999995</v>
      </c>
    </row>
    <row r="119" spans="3:24" x14ac:dyDescent="0.3">
      <c r="C119">
        <v>9.8000000000000007</v>
      </c>
      <c r="D119">
        <v>30.249668</v>
      </c>
      <c r="E119">
        <v>1.3997569999999999</v>
      </c>
      <c r="F119">
        <f t="shared" si="4"/>
        <v>296.74924307999999</v>
      </c>
      <c r="O119">
        <v>9.8000000000000007</v>
      </c>
      <c r="P119">
        <v>68.673287000000002</v>
      </c>
      <c r="Q119">
        <v>2.2933270000000001</v>
      </c>
      <c r="R119">
        <f t="shared" si="6"/>
        <v>673.68494547</v>
      </c>
      <c r="U119">
        <v>9.8000000000000007</v>
      </c>
      <c r="V119">
        <v>5.4130000000000003E-3</v>
      </c>
      <c r="W119">
        <v>2.3438180000000002</v>
      </c>
      <c r="X119">
        <f t="shared" si="7"/>
        <v>5.3101530000000008E-2</v>
      </c>
    </row>
    <row r="120" spans="3:24" x14ac:dyDescent="0.3">
      <c r="C120">
        <v>9.9</v>
      </c>
      <c r="D120">
        <v>32.430250999999998</v>
      </c>
      <c r="E120">
        <v>1.436564</v>
      </c>
      <c r="F120">
        <f t="shared" si="4"/>
        <v>318.14076231000001</v>
      </c>
      <c r="O120">
        <v>9.9</v>
      </c>
      <c r="P120">
        <v>71.068690000000004</v>
      </c>
      <c r="Q120">
        <v>2.3353060000000001</v>
      </c>
      <c r="R120">
        <f t="shared" si="6"/>
        <v>697.18384890000004</v>
      </c>
    </row>
    <row r="121" spans="3:24" x14ac:dyDescent="0.3">
      <c r="C121">
        <v>10</v>
      </c>
      <c r="D121">
        <v>34.629899000000002</v>
      </c>
      <c r="E121">
        <v>1.476237</v>
      </c>
      <c r="F121">
        <f t="shared" si="4"/>
        <v>339.71930919000005</v>
      </c>
      <c r="O121">
        <v>10</v>
      </c>
      <c r="P121">
        <v>73.480574000000004</v>
      </c>
      <c r="Q121">
        <v>2.3737080000000002</v>
      </c>
      <c r="R121">
        <f t="shared" si="6"/>
        <v>720.84443094000005</v>
      </c>
    </row>
    <row r="122" spans="3:24" x14ac:dyDescent="0.3">
      <c r="C122">
        <v>10.1</v>
      </c>
      <c r="D122">
        <v>36.853299999999997</v>
      </c>
      <c r="E122">
        <v>1.518497</v>
      </c>
      <c r="F122">
        <f t="shared" si="4"/>
        <v>361.53087299999999</v>
      </c>
      <c r="O122">
        <v>10.1</v>
      </c>
      <c r="P122">
        <v>75.859981000000005</v>
      </c>
      <c r="Q122">
        <v>2.4274110000000002</v>
      </c>
      <c r="R122">
        <f t="shared" si="6"/>
        <v>744.18641361000005</v>
      </c>
    </row>
    <row r="123" spans="3:24" x14ac:dyDescent="0.3">
      <c r="C123">
        <v>10.199999999999999</v>
      </c>
      <c r="D123">
        <v>39.085667999999998</v>
      </c>
      <c r="E123">
        <v>1.558989</v>
      </c>
      <c r="F123">
        <f t="shared" si="4"/>
        <v>383.43040308000002</v>
      </c>
      <c r="O123">
        <v>10.199999999999999</v>
      </c>
      <c r="P123">
        <v>78.198913000000005</v>
      </c>
      <c r="Q123">
        <v>2.4696920000000002</v>
      </c>
      <c r="R123">
        <f t="shared" si="6"/>
        <v>767.13133653000011</v>
      </c>
    </row>
    <row r="124" spans="3:24" x14ac:dyDescent="0.3">
      <c r="C124">
        <v>10.3</v>
      </c>
      <c r="D124">
        <v>41.302283000000003</v>
      </c>
      <c r="E124">
        <v>1.6012919999999999</v>
      </c>
      <c r="F124">
        <f t="shared" si="4"/>
        <v>405.17539623000005</v>
      </c>
      <c r="O124">
        <v>10.3</v>
      </c>
      <c r="P124">
        <v>80.502137000000005</v>
      </c>
      <c r="Q124">
        <v>2.4991720000000002</v>
      </c>
      <c r="R124">
        <f t="shared" si="6"/>
        <v>789.72596397000007</v>
      </c>
    </row>
    <row r="125" spans="3:24" x14ac:dyDescent="0.3">
      <c r="C125">
        <v>10.4</v>
      </c>
      <c r="D125">
        <v>43.531824</v>
      </c>
      <c r="E125">
        <v>1.644952</v>
      </c>
      <c r="F125">
        <f t="shared" si="4"/>
        <v>427.04719344</v>
      </c>
      <c r="O125">
        <v>10.4</v>
      </c>
      <c r="P125">
        <v>82.349142999999998</v>
      </c>
      <c r="Q125">
        <v>2.5357210000000001</v>
      </c>
      <c r="R125">
        <f t="shared" si="6"/>
        <v>807.84509283</v>
      </c>
    </row>
    <row r="126" spans="3:24" x14ac:dyDescent="0.3">
      <c r="C126">
        <v>10.5</v>
      </c>
      <c r="D126">
        <v>45.787782999999997</v>
      </c>
      <c r="E126">
        <v>1.6853370000000001</v>
      </c>
      <c r="F126">
        <f t="shared" si="4"/>
        <v>449.17815123000003</v>
      </c>
      <c r="O126">
        <v>10.5</v>
      </c>
      <c r="P126">
        <v>83.088768999999999</v>
      </c>
      <c r="Q126">
        <v>2.5565380000000002</v>
      </c>
      <c r="R126">
        <f t="shared" si="6"/>
        <v>815.10082389000002</v>
      </c>
    </row>
    <row r="127" spans="3:24" x14ac:dyDescent="0.3">
      <c r="C127">
        <v>10.6</v>
      </c>
      <c r="D127">
        <v>48.065798000000001</v>
      </c>
      <c r="E127">
        <v>1.7272730000000001</v>
      </c>
      <c r="F127">
        <f t="shared" si="4"/>
        <v>471.52547838000004</v>
      </c>
      <c r="O127">
        <v>10.6</v>
      </c>
      <c r="P127">
        <v>83.143705999999995</v>
      </c>
      <c r="Q127">
        <v>2.5688219999999999</v>
      </c>
      <c r="R127">
        <f t="shared" si="6"/>
        <v>815.63975586000004</v>
      </c>
    </row>
    <row r="128" spans="3:24" x14ac:dyDescent="0.3">
      <c r="C128">
        <v>10.7</v>
      </c>
      <c r="D128">
        <v>50.358921000000002</v>
      </c>
      <c r="E128">
        <v>1.770438</v>
      </c>
      <c r="F128">
        <f t="shared" si="4"/>
        <v>494.02101501000004</v>
      </c>
      <c r="O128">
        <v>10.7</v>
      </c>
      <c r="P128">
        <v>83.117448999999993</v>
      </c>
      <c r="Q128">
        <v>2.5834540000000001</v>
      </c>
      <c r="R128">
        <f t="shared" si="6"/>
        <v>815.38217468999994</v>
      </c>
    </row>
    <row r="129" spans="3:18" x14ac:dyDescent="0.3">
      <c r="C129">
        <v>10.8</v>
      </c>
      <c r="D129">
        <v>52.656002000000001</v>
      </c>
      <c r="E129">
        <v>1.8120289999999999</v>
      </c>
      <c r="F129">
        <f t="shared" si="4"/>
        <v>516.55537962000005</v>
      </c>
      <c r="O129">
        <v>10.8</v>
      </c>
      <c r="P129">
        <v>82.970251000000005</v>
      </c>
      <c r="Q129">
        <v>2.5954359999999999</v>
      </c>
      <c r="R129">
        <f t="shared" si="6"/>
        <v>813.93816231000005</v>
      </c>
    </row>
    <row r="130" spans="3:18" x14ac:dyDescent="0.3">
      <c r="C130">
        <v>10.9</v>
      </c>
      <c r="D130">
        <v>54.968755999999999</v>
      </c>
      <c r="E130">
        <v>1.853642</v>
      </c>
      <c r="F130">
        <f t="shared" si="4"/>
        <v>539.24349635999999</v>
      </c>
      <c r="O130">
        <v>10.9</v>
      </c>
      <c r="P130">
        <v>82.714230000000001</v>
      </c>
      <c r="Q130">
        <v>2.6103269999999998</v>
      </c>
      <c r="R130">
        <f t="shared" si="6"/>
        <v>811.42659630000003</v>
      </c>
    </row>
    <row r="131" spans="3:18" x14ac:dyDescent="0.3">
      <c r="C131">
        <v>11</v>
      </c>
      <c r="D131">
        <v>57.293145000000003</v>
      </c>
      <c r="E131">
        <v>1.908185</v>
      </c>
      <c r="F131">
        <f t="shared" si="4"/>
        <v>562.04575245000001</v>
      </c>
      <c r="O131">
        <v>11</v>
      </c>
      <c r="P131">
        <v>82.302850000000007</v>
      </c>
      <c r="Q131">
        <v>2.6216840000000001</v>
      </c>
      <c r="R131">
        <f t="shared" si="6"/>
        <v>807.39095850000012</v>
      </c>
    </row>
    <row r="132" spans="3:18" x14ac:dyDescent="0.3">
      <c r="C132">
        <v>11.1</v>
      </c>
      <c r="D132">
        <v>59.619956999999999</v>
      </c>
      <c r="E132">
        <v>1.9512640000000001</v>
      </c>
      <c r="F132">
        <f t="shared" si="4"/>
        <v>584.87177816999997</v>
      </c>
      <c r="O132">
        <v>11.1</v>
      </c>
      <c r="P132">
        <v>81.715997000000002</v>
      </c>
      <c r="Q132">
        <v>2.6287739999999999</v>
      </c>
      <c r="R132">
        <f t="shared" si="6"/>
        <v>801.63393057000008</v>
      </c>
    </row>
    <row r="133" spans="3:18" x14ac:dyDescent="0.3">
      <c r="C133">
        <v>11.2</v>
      </c>
      <c r="D133">
        <v>61.924391</v>
      </c>
      <c r="E133">
        <v>1.9793000000000001</v>
      </c>
      <c r="F133">
        <f t="shared" si="4"/>
        <v>607.47827571000005</v>
      </c>
      <c r="O133">
        <v>11.2</v>
      </c>
      <c r="P133">
        <v>80.919898000000003</v>
      </c>
      <c r="Q133">
        <v>2.645238</v>
      </c>
      <c r="R133">
        <f t="shared" si="6"/>
        <v>793.8241993800001</v>
      </c>
    </row>
    <row r="134" spans="3:18" x14ac:dyDescent="0.3">
      <c r="C134">
        <v>11.3</v>
      </c>
      <c r="D134">
        <v>64.208061999999998</v>
      </c>
      <c r="E134">
        <v>2.0207619999999999</v>
      </c>
      <c r="F134">
        <f t="shared" si="4"/>
        <v>629.88108822000004</v>
      </c>
      <c r="O134">
        <v>11.3</v>
      </c>
      <c r="P134">
        <v>79.974421000000007</v>
      </c>
      <c r="Q134">
        <v>2.6578879999999998</v>
      </c>
      <c r="R134">
        <f t="shared" si="6"/>
        <v>784.54907001000015</v>
      </c>
    </row>
    <row r="135" spans="3:18" x14ac:dyDescent="0.3">
      <c r="C135">
        <v>11.4</v>
      </c>
      <c r="D135">
        <v>66.470727999999994</v>
      </c>
      <c r="E135">
        <v>2.0622250000000002</v>
      </c>
      <c r="F135">
        <f t="shared" si="4"/>
        <v>652.07784168000001</v>
      </c>
      <c r="O135">
        <v>11.4</v>
      </c>
      <c r="P135">
        <v>79.045990000000003</v>
      </c>
      <c r="Q135">
        <v>2.6688350000000001</v>
      </c>
      <c r="R135">
        <f t="shared" si="6"/>
        <v>775.44116190000011</v>
      </c>
    </row>
    <row r="136" spans="3:18" x14ac:dyDescent="0.3">
      <c r="C136">
        <v>11.5</v>
      </c>
      <c r="D136">
        <v>68.680800000000005</v>
      </c>
      <c r="E136">
        <v>2.1012949999999999</v>
      </c>
      <c r="F136">
        <f t="shared" si="4"/>
        <v>673.75864800000011</v>
      </c>
      <c r="O136">
        <v>11.5</v>
      </c>
      <c r="P136">
        <v>78.161427000000003</v>
      </c>
      <c r="Q136">
        <v>2.6787480000000001</v>
      </c>
      <c r="R136">
        <f t="shared" si="6"/>
        <v>766.76359887000012</v>
      </c>
    </row>
    <row r="137" spans="3:18" x14ac:dyDescent="0.3">
      <c r="C137">
        <v>11.6</v>
      </c>
      <c r="D137">
        <v>70.785118999999995</v>
      </c>
      <c r="E137">
        <v>2.1414849999999999</v>
      </c>
      <c r="F137">
        <f t="shared" si="4"/>
        <v>694.40201738999997</v>
      </c>
      <c r="O137">
        <v>11.6</v>
      </c>
      <c r="P137">
        <v>77.279773000000006</v>
      </c>
      <c r="Q137">
        <v>2.6961170000000001</v>
      </c>
      <c r="R137">
        <f t="shared" si="6"/>
        <v>758.11457313000005</v>
      </c>
    </row>
    <row r="138" spans="3:18" x14ac:dyDescent="0.3">
      <c r="C138">
        <v>11.7</v>
      </c>
      <c r="D138">
        <v>72.667186999999998</v>
      </c>
      <c r="E138">
        <v>2.1746720000000002</v>
      </c>
      <c r="F138">
        <f t="shared" si="4"/>
        <v>712.86510447000001</v>
      </c>
      <c r="O138">
        <v>11.7</v>
      </c>
      <c r="P138">
        <v>76.428495999999996</v>
      </c>
      <c r="Q138">
        <v>2.7073230000000001</v>
      </c>
      <c r="R138">
        <f t="shared" si="6"/>
        <v>749.76354575999994</v>
      </c>
    </row>
    <row r="139" spans="3:18" x14ac:dyDescent="0.3">
      <c r="C139">
        <v>11.8</v>
      </c>
      <c r="D139">
        <v>74.140461000000002</v>
      </c>
      <c r="E139">
        <v>2.2320169999999999</v>
      </c>
      <c r="F139">
        <f t="shared" si="4"/>
        <v>727.31792241000005</v>
      </c>
      <c r="O139">
        <v>11.8</v>
      </c>
      <c r="P139">
        <v>75.568816999999996</v>
      </c>
      <c r="Q139">
        <v>2.7132710000000002</v>
      </c>
      <c r="R139">
        <f t="shared" si="6"/>
        <v>741.33009476999996</v>
      </c>
    </row>
    <row r="140" spans="3:18" x14ac:dyDescent="0.3">
      <c r="C140">
        <v>11.9</v>
      </c>
      <c r="D140">
        <v>74.881945999999999</v>
      </c>
      <c r="E140">
        <v>2.2805040000000001</v>
      </c>
      <c r="F140">
        <f t="shared" si="4"/>
        <v>734.59189026000001</v>
      </c>
      <c r="O140">
        <v>11.9</v>
      </c>
      <c r="P140">
        <v>74.692091000000005</v>
      </c>
      <c r="Q140">
        <v>2.7287439999999998</v>
      </c>
      <c r="R140">
        <f t="shared" si="6"/>
        <v>732.72941271000013</v>
      </c>
    </row>
    <row r="141" spans="3:18" x14ac:dyDescent="0.3">
      <c r="C141">
        <v>12</v>
      </c>
      <c r="D141">
        <v>67.975756000000004</v>
      </c>
      <c r="E141">
        <v>2.3100710000000002</v>
      </c>
      <c r="F141">
        <f t="shared" si="4"/>
        <v>666.84216636000008</v>
      </c>
      <c r="O141">
        <v>12</v>
      </c>
      <c r="P141">
        <v>73.701694000000003</v>
      </c>
      <c r="Q141">
        <v>2.7394970000000001</v>
      </c>
      <c r="R141">
        <f t="shared" si="6"/>
        <v>723.01361814000006</v>
      </c>
    </row>
    <row r="142" spans="3:18" x14ac:dyDescent="0.3">
      <c r="C142">
        <v>12.1</v>
      </c>
      <c r="D142">
        <v>30.841863</v>
      </c>
      <c r="E142">
        <v>2.3907759999999998</v>
      </c>
      <c r="F142">
        <f t="shared" si="4"/>
        <v>302.55867603000002</v>
      </c>
      <c r="O142">
        <v>12.1</v>
      </c>
      <c r="P142">
        <v>72.299757</v>
      </c>
      <c r="Q142">
        <v>2.751652</v>
      </c>
      <c r="R142">
        <f t="shared" si="6"/>
        <v>709.26061617000005</v>
      </c>
    </row>
    <row r="143" spans="3:18" x14ac:dyDescent="0.3">
      <c r="C143">
        <v>12.2</v>
      </c>
      <c r="D143">
        <v>-7.8370000000000002E-3</v>
      </c>
      <c r="E143">
        <v>2.4722780000000002</v>
      </c>
      <c r="F143">
        <f t="shared" si="4"/>
        <v>-7.6880970000000007E-2</v>
      </c>
      <c r="O143">
        <v>12.2</v>
      </c>
      <c r="P143">
        <v>50.384540000000001</v>
      </c>
      <c r="Q143">
        <v>2.7836319999999999</v>
      </c>
      <c r="R143">
        <f t="shared" si="6"/>
        <v>494.27233740000003</v>
      </c>
    </row>
    <row r="144" spans="3:18" x14ac:dyDescent="0.3">
      <c r="C144">
        <v>12.3</v>
      </c>
      <c r="D144">
        <v>-2.6984000000000001E-2</v>
      </c>
      <c r="E144">
        <v>2.5144510000000002</v>
      </c>
      <c r="F144">
        <f t="shared" si="4"/>
        <v>-0.26471304000000001</v>
      </c>
      <c r="O144">
        <v>12.3</v>
      </c>
      <c r="P144">
        <v>14.979376999999999</v>
      </c>
      <c r="Q144">
        <v>2.827464</v>
      </c>
      <c r="R144">
        <f t="shared" si="6"/>
        <v>146.94768837000001</v>
      </c>
    </row>
    <row r="145" spans="15:18" x14ac:dyDescent="0.3">
      <c r="O145">
        <v>12.4</v>
      </c>
      <c r="P145">
        <v>-4.9280000000000001E-3</v>
      </c>
      <c r="Q145">
        <v>2.8449200000000001</v>
      </c>
      <c r="R145">
        <f t="shared" si="6"/>
        <v>-4.834368E-2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82D38-D997-419E-A6E5-54E10DFC8949}">
  <dimension ref="A2:X225"/>
  <sheetViews>
    <sheetView workbookViewId="0">
      <selection activeCell="K9" sqref="K9"/>
    </sheetView>
  </sheetViews>
  <sheetFormatPr defaultRowHeight="14.4" x14ac:dyDescent="0.3"/>
  <cols>
    <col min="5" max="5" width="16.6640625" bestFit="1" customWidth="1"/>
    <col min="11" max="11" width="16.6640625" bestFit="1" customWidth="1"/>
    <col min="17" max="17" width="16.6640625" bestFit="1" customWidth="1"/>
    <col min="23" max="23" width="16.6640625" bestFit="1" customWidth="1"/>
  </cols>
  <sheetData>
    <row r="2" spans="8:11" x14ac:dyDescent="0.3">
      <c r="H2" t="s">
        <v>37</v>
      </c>
      <c r="I2" t="s">
        <v>38</v>
      </c>
      <c r="J2" t="s">
        <v>39</v>
      </c>
      <c r="K2" t="s">
        <v>40</v>
      </c>
    </row>
    <row r="3" spans="8:11" x14ac:dyDescent="0.3">
      <c r="H3">
        <v>1</v>
      </c>
      <c r="I3">
        <f>MAX(D$21:D$1048576)</f>
        <v>50.771510999999997</v>
      </c>
      <c r="J3">
        <f>MAX(F21:F225)</f>
        <v>498.06852291000001</v>
      </c>
      <c r="K3" cm="1">
        <f t="array" ref="K3">J3/area</f>
        <v>39388150.741122909</v>
      </c>
    </row>
    <row r="4" spans="8:11" x14ac:dyDescent="0.3">
      <c r="H4">
        <v>2</v>
      </c>
      <c r="I4">
        <f>MAX(J$21:J$1048576)</f>
        <v>50.865468999999997</v>
      </c>
      <c r="J4">
        <f>MAX(L21:L187)</f>
        <v>498.99025089000003</v>
      </c>
      <c r="K4" cm="1">
        <f t="array" ref="K4">J4/area</f>
        <v>39461042.64042712</v>
      </c>
    </row>
    <row r="5" spans="8:11" x14ac:dyDescent="0.3">
      <c r="H5">
        <v>3</v>
      </c>
      <c r="I5">
        <f>MAX(P$21:P$1048576)</f>
        <v>47.267358000000002</v>
      </c>
      <c r="J5">
        <f>MAX(R21:R187)</f>
        <v>463.69278198000006</v>
      </c>
      <c r="K5" cm="1">
        <f t="array" ref="K5">J5/area</f>
        <v>36669655.587729543</v>
      </c>
    </row>
    <row r="6" spans="8:11" x14ac:dyDescent="0.3">
      <c r="H6">
        <v>4</v>
      </c>
      <c r="I6">
        <f>MAX(V$21:V$1048576)</f>
        <v>50.853431999999998</v>
      </c>
      <c r="J6">
        <f>MAX(X21:X159)</f>
        <v>498.87216791999998</v>
      </c>
      <c r="K6" cm="1">
        <f t="array" ref="K6">J6/area</f>
        <v>39451704.427694567</v>
      </c>
    </row>
    <row r="7" spans="8:11" x14ac:dyDescent="0.3">
      <c r="H7" s="3" t="s">
        <v>41</v>
      </c>
      <c r="I7">
        <f>AVERAGE(I3:I6)</f>
        <v>49.939442499999998</v>
      </c>
      <c r="J7">
        <f>AVERAGE(J3:J6)</f>
        <v>489.90593092500006</v>
      </c>
      <c r="K7">
        <f>AVERAGE(K3:K6)</f>
        <v>38742638.349243537</v>
      </c>
    </row>
    <row r="8" spans="8:11" x14ac:dyDescent="0.3">
      <c r="H8" s="3" t="s">
        <v>42</v>
      </c>
      <c r="I8">
        <f>_xlfn.STDEV.S(I3:I6)</f>
        <v>1.7818787321854965</v>
      </c>
      <c r="J8">
        <f>_xlfn.STDEV.S(J3:J7)</f>
        <v>15.138323558136664</v>
      </c>
      <c r="K8">
        <f>_xlfn.STDEV.S(K3:K7)</f>
        <v>1197165.7369392216</v>
      </c>
    </row>
    <row r="9" spans="8:11" x14ac:dyDescent="0.3">
      <c r="H9" s="3" t="s">
        <v>43</v>
      </c>
      <c r="I9" cm="1">
        <f t="array" ref="I9">I8*testes</f>
        <v>4.581210220448912</v>
      </c>
      <c r="J9" cm="1">
        <f t="array" ref="J9">J8*testes</f>
        <v>38.920629867969367</v>
      </c>
      <c r="K9" cm="1">
        <f t="array" ref="K9">K8*testes</f>
        <v>3077913.1096707392</v>
      </c>
    </row>
    <row r="19" spans="1:24" x14ac:dyDescent="0.3">
      <c r="A19" s="3" t="s">
        <v>45</v>
      </c>
      <c r="G19" s="3" t="s">
        <v>53</v>
      </c>
      <c r="M19" s="3" t="s">
        <v>47</v>
      </c>
      <c r="S19" s="3" t="s">
        <v>48</v>
      </c>
    </row>
    <row r="20" spans="1:24" x14ac:dyDescent="0.3">
      <c r="B20" t="s">
        <v>49</v>
      </c>
      <c r="C20" t="s">
        <v>50</v>
      </c>
      <c r="D20" t="s">
        <v>51</v>
      </c>
      <c r="E20" t="s">
        <v>52</v>
      </c>
      <c r="F20" t="s">
        <v>39</v>
      </c>
      <c r="H20" t="s">
        <v>49</v>
      </c>
      <c r="I20" t="s">
        <v>50</v>
      </c>
      <c r="J20" t="s">
        <v>51</v>
      </c>
      <c r="K20" t="s">
        <v>52</v>
      </c>
      <c r="L20" t="s">
        <v>39</v>
      </c>
      <c r="N20" t="s">
        <v>49</v>
      </c>
      <c r="O20" t="s">
        <v>50</v>
      </c>
      <c r="P20" t="s">
        <v>51</v>
      </c>
      <c r="Q20" t="s">
        <v>52</v>
      </c>
      <c r="R20" t="s">
        <v>39</v>
      </c>
      <c r="T20" t="s">
        <v>49</v>
      </c>
      <c r="U20" t="s">
        <v>50</v>
      </c>
      <c r="V20" t="s">
        <v>51</v>
      </c>
      <c r="W20" t="s">
        <v>52</v>
      </c>
      <c r="X20" t="s">
        <v>39</v>
      </c>
    </row>
    <row r="21" spans="1:24" x14ac:dyDescent="0.3">
      <c r="C21">
        <v>0</v>
      </c>
      <c r="D21">
        <v>-0.97819599999999995</v>
      </c>
      <c r="E21">
        <v>-1.00231</v>
      </c>
      <c r="F21">
        <f>D21*9.81</f>
        <v>-9.5961027600000008</v>
      </c>
      <c r="I21">
        <v>0</v>
      </c>
      <c r="J21">
        <v>0.14380499999999999</v>
      </c>
      <c r="K21">
        <v>0.42925400000000002</v>
      </c>
      <c r="L21">
        <f>J21*9.81</f>
        <v>1.41072705</v>
      </c>
      <c r="O21">
        <v>0</v>
      </c>
      <c r="P21">
        <v>-9.6139999999999993E-3</v>
      </c>
      <c r="Q21">
        <v>4.8700000000000002E-3</v>
      </c>
      <c r="R21">
        <f>P21*9.81</f>
        <v>-9.4313339999999996E-2</v>
      </c>
      <c r="U21">
        <v>0</v>
      </c>
      <c r="V21">
        <v>1.7208000000000001E-2</v>
      </c>
      <c r="W21">
        <v>1.0515999999999999E-2</v>
      </c>
      <c r="X21">
        <f>V21*9.81</f>
        <v>0.16881048000000001</v>
      </c>
    </row>
    <row r="22" spans="1:24" x14ac:dyDescent="0.3">
      <c r="C22">
        <v>0.1</v>
      </c>
      <c r="D22">
        <v>-0.97690299999999997</v>
      </c>
      <c r="E22">
        <v>-1.001879</v>
      </c>
      <c r="F22">
        <f t="shared" ref="F22:F85" si="0">D22*9.81</f>
        <v>-9.58341843</v>
      </c>
      <c r="I22">
        <v>0.1</v>
      </c>
      <c r="J22">
        <v>0.14218900000000001</v>
      </c>
      <c r="K22">
        <v>0.42929699999999998</v>
      </c>
      <c r="L22">
        <f t="shared" ref="L22:L85" si="1">J22*9.81</f>
        <v>1.3948740900000001</v>
      </c>
      <c r="O22">
        <v>0.1</v>
      </c>
      <c r="P22">
        <v>-9.8560000000000002E-3</v>
      </c>
      <c r="Q22">
        <v>5.1500000000000001E-3</v>
      </c>
      <c r="R22">
        <f t="shared" ref="R22:R85" si="2">P22*9.81</f>
        <v>-9.668736E-2</v>
      </c>
      <c r="U22">
        <v>0.1</v>
      </c>
      <c r="V22">
        <v>1.6319E-2</v>
      </c>
      <c r="W22">
        <v>1.0624E-2</v>
      </c>
      <c r="X22">
        <f t="shared" ref="X22:X85" si="3">V22*9.81</f>
        <v>0.16008939</v>
      </c>
    </row>
    <row r="23" spans="1:24" x14ac:dyDescent="0.3">
      <c r="C23">
        <v>0.2</v>
      </c>
      <c r="D23">
        <v>-0.97698399999999996</v>
      </c>
      <c r="E23">
        <v>-1.0017069999999999</v>
      </c>
      <c r="F23">
        <f t="shared" si="0"/>
        <v>-9.5842130399999999</v>
      </c>
      <c r="I23">
        <v>0.2</v>
      </c>
      <c r="J23">
        <v>0.14227000000000001</v>
      </c>
      <c r="K23">
        <v>0.42953400000000003</v>
      </c>
      <c r="L23">
        <f t="shared" si="1"/>
        <v>1.3956687000000001</v>
      </c>
      <c r="O23">
        <v>0.2</v>
      </c>
      <c r="P23">
        <v>-9.8560000000000002E-3</v>
      </c>
      <c r="Q23">
        <v>5.0000000000000001E-3</v>
      </c>
      <c r="R23">
        <f t="shared" si="2"/>
        <v>-9.668736E-2</v>
      </c>
      <c r="U23">
        <v>0.2</v>
      </c>
      <c r="V23">
        <v>1.6400000000000001E-2</v>
      </c>
      <c r="W23">
        <v>1.0193000000000001E-2</v>
      </c>
      <c r="X23">
        <f t="shared" si="3"/>
        <v>0.16088400000000003</v>
      </c>
    </row>
    <row r="24" spans="1:24" x14ac:dyDescent="0.3">
      <c r="C24">
        <v>0.3</v>
      </c>
      <c r="D24">
        <v>-0.97690299999999997</v>
      </c>
      <c r="E24">
        <v>-1.0016640000000001</v>
      </c>
      <c r="F24">
        <f t="shared" si="0"/>
        <v>-9.58341843</v>
      </c>
      <c r="I24">
        <v>0.3</v>
      </c>
      <c r="J24">
        <v>0.14412800000000001</v>
      </c>
      <c r="K24">
        <v>0.42953400000000003</v>
      </c>
      <c r="L24">
        <f t="shared" si="1"/>
        <v>1.4138956800000002</v>
      </c>
      <c r="O24">
        <v>0.3</v>
      </c>
      <c r="P24">
        <v>-1.0099E-2</v>
      </c>
      <c r="Q24">
        <v>5.0210000000000003E-3</v>
      </c>
      <c r="R24">
        <f t="shared" si="2"/>
        <v>-9.9071190000000003E-2</v>
      </c>
      <c r="U24">
        <v>0.3</v>
      </c>
      <c r="V24">
        <v>1.6965999999999998E-2</v>
      </c>
      <c r="W24">
        <v>1.0236E-2</v>
      </c>
      <c r="X24">
        <f t="shared" si="3"/>
        <v>0.16643645999999998</v>
      </c>
    </row>
    <row r="25" spans="1:24" x14ac:dyDescent="0.3">
      <c r="C25">
        <v>0.4</v>
      </c>
      <c r="D25">
        <v>-0.97738800000000003</v>
      </c>
      <c r="E25">
        <v>-1.0014270000000001</v>
      </c>
      <c r="F25">
        <f t="shared" si="0"/>
        <v>-9.5881762800000008</v>
      </c>
      <c r="I25">
        <v>0.4</v>
      </c>
      <c r="J25">
        <v>0.14235100000000001</v>
      </c>
      <c r="K25">
        <v>0.42925400000000002</v>
      </c>
      <c r="L25">
        <f t="shared" si="1"/>
        <v>1.3964633100000001</v>
      </c>
      <c r="O25">
        <v>0.4</v>
      </c>
      <c r="P25">
        <v>-8.8870000000000008E-3</v>
      </c>
      <c r="Q25">
        <v>5.1939999999999998E-3</v>
      </c>
      <c r="R25">
        <f t="shared" si="2"/>
        <v>-8.7181470000000011E-2</v>
      </c>
      <c r="U25">
        <v>0.4</v>
      </c>
      <c r="V25">
        <v>1.7127E-2</v>
      </c>
      <c r="W25">
        <v>1.0193000000000001E-2</v>
      </c>
      <c r="X25">
        <f t="shared" si="3"/>
        <v>0.16801587000000001</v>
      </c>
    </row>
    <row r="26" spans="1:24" x14ac:dyDescent="0.3">
      <c r="C26">
        <v>0.5</v>
      </c>
      <c r="D26">
        <v>-0.97779199999999999</v>
      </c>
      <c r="E26">
        <v>-1.0017499999999999</v>
      </c>
      <c r="F26">
        <f t="shared" si="0"/>
        <v>-9.5921395199999999</v>
      </c>
      <c r="I26">
        <v>0.5</v>
      </c>
      <c r="J26">
        <v>0.140654</v>
      </c>
      <c r="K26">
        <v>0.42938300000000001</v>
      </c>
      <c r="L26">
        <f t="shared" si="1"/>
        <v>1.3798157400000002</v>
      </c>
      <c r="O26">
        <v>0.5</v>
      </c>
      <c r="P26">
        <v>-8.8870000000000008E-3</v>
      </c>
      <c r="Q26">
        <v>5.4949999999999999E-3</v>
      </c>
      <c r="R26">
        <f t="shared" si="2"/>
        <v>-8.7181470000000011E-2</v>
      </c>
      <c r="U26">
        <v>0.5</v>
      </c>
      <c r="V26">
        <v>1.5592E-2</v>
      </c>
      <c r="W26">
        <v>1.0172E-2</v>
      </c>
      <c r="X26">
        <f t="shared" si="3"/>
        <v>0.15295752000000001</v>
      </c>
    </row>
    <row r="27" spans="1:24" x14ac:dyDescent="0.3">
      <c r="C27">
        <v>0.6</v>
      </c>
      <c r="D27">
        <v>-0.97795399999999999</v>
      </c>
      <c r="E27">
        <v>-1.002267</v>
      </c>
      <c r="F27">
        <f t="shared" si="0"/>
        <v>-9.5937287399999995</v>
      </c>
      <c r="I27">
        <v>0.6</v>
      </c>
      <c r="J27">
        <v>0.14283499999999999</v>
      </c>
      <c r="K27">
        <v>0.42968499999999998</v>
      </c>
      <c r="L27">
        <f t="shared" si="1"/>
        <v>1.4012113500000001</v>
      </c>
      <c r="O27">
        <v>0.6</v>
      </c>
      <c r="P27">
        <v>-8.4829999999999992E-3</v>
      </c>
      <c r="Q27">
        <v>5.581E-3</v>
      </c>
      <c r="R27">
        <f t="shared" si="2"/>
        <v>-8.321822999999999E-2</v>
      </c>
      <c r="U27">
        <v>0.6</v>
      </c>
      <c r="V27">
        <v>1.5027E-2</v>
      </c>
      <c r="W27">
        <v>1.0042000000000001E-2</v>
      </c>
      <c r="X27">
        <f t="shared" si="3"/>
        <v>0.14741487</v>
      </c>
    </row>
    <row r="28" spans="1:24" x14ac:dyDescent="0.3">
      <c r="C28">
        <v>0.7</v>
      </c>
      <c r="D28">
        <v>-0.97835799999999995</v>
      </c>
      <c r="E28">
        <v>-1.0025470000000001</v>
      </c>
      <c r="F28">
        <f t="shared" si="0"/>
        <v>-9.5976919800000005</v>
      </c>
      <c r="I28">
        <v>0.7</v>
      </c>
      <c r="J28">
        <v>0.14388600000000001</v>
      </c>
      <c r="K28">
        <v>0.42916700000000002</v>
      </c>
      <c r="L28">
        <f t="shared" si="1"/>
        <v>1.4115216600000002</v>
      </c>
      <c r="O28">
        <v>0.7</v>
      </c>
      <c r="P28">
        <v>-8.5640000000000004E-3</v>
      </c>
      <c r="Q28">
        <v>5.8180000000000003E-3</v>
      </c>
      <c r="R28">
        <f t="shared" si="2"/>
        <v>-8.4012840000000005E-2</v>
      </c>
      <c r="U28">
        <v>0.7</v>
      </c>
      <c r="V28">
        <v>1.7208000000000001E-2</v>
      </c>
      <c r="W28">
        <v>9.9349999999999994E-3</v>
      </c>
      <c r="X28">
        <f t="shared" si="3"/>
        <v>0.16881048000000001</v>
      </c>
    </row>
    <row r="29" spans="1:24" x14ac:dyDescent="0.3">
      <c r="C29">
        <v>0.8</v>
      </c>
      <c r="D29">
        <v>-0.97698399999999996</v>
      </c>
      <c r="E29">
        <v>-1.0025040000000001</v>
      </c>
      <c r="F29">
        <f t="shared" si="0"/>
        <v>-9.5842130399999999</v>
      </c>
      <c r="I29">
        <v>0.8</v>
      </c>
      <c r="J29">
        <v>0.143401</v>
      </c>
      <c r="K29">
        <v>0.42929699999999998</v>
      </c>
      <c r="L29">
        <f t="shared" si="1"/>
        <v>1.4067638100000002</v>
      </c>
      <c r="O29">
        <v>0.8</v>
      </c>
      <c r="P29">
        <v>-9.9369999999999997E-3</v>
      </c>
      <c r="Q29">
        <v>5.6030000000000003E-3</v>
      </c>
      <c r="R29">
        <f t="shared" si="2"/>
        <v>-9.7481970000000001E-2</v>
      </c>
      <c r="U29">
        <v>0.8</v>
      </c>
      <c r="V29">
        <v>1.7531000000000001E-2</v>
      </c>
      <c r="W29">
        <v>9.5040000000000003E-3</v>
      </c>
      <c r="X29">
        <f t="shared" si="3"/>
        <v>0.17197911000000002</v>
      </c>
    </row>
    <row r="30" spans="1:24" x14ac:dyDescent="0.3">
      <c r="C30">
        <v>0.9</v>
      </c>
      <c r="D30">
        <v>-0.97464099999999998</v>
      </c>
      <c r="E30">
        <v>-1.002138</v>
      </c>
      <c r="F30">
        <f t="shared" si="0"/>
        <v>-9.5612282099999995</v>
      </c>
      <c r="I30">
        <v>0.9</v>
      </c>
      <c r="J30">
        <v>0.14477400000000001</v>
      </c>
      <c r="K30">
        <v>0.42934</v>
      </c>
      <c r="L30">
        <f t="shared" si="1"/>
        <v>1.4202329400000002</v>
      </c>
      <c r="O30">
        <v>0.9</v>
      </c>
      <c r="P30">
        <v>-9.5329999999999998E-3</v>
      </c>
      <c r="Q30">
        <v>5.6889999999999996E-3</v>
      </c>
      <c r="R30">
        <f t="shared" si="2"/>
        <v>-9.3518730000000008E-2</v>
      </c>
      <c r="U30">
        <v>0.9</v>
      </c>
      <c r="V30">
        <v>1.6643000000000002E-2</v>
      </c>
      <c r="W30">
        <v>9.6109999999999998E-3</v>
      </c>
      <c r="X30">
        <f t="shared" si="3"/>
        <v>0.16326783000000003</v>
      </c>
    </row>
    <row r="31" spans="1:24" x14ac:dyDescent="0.3">
      <c r="C31">
        <v>1</v>
      </c>
      <c r="D31">
        <v>-0.97488399999999997</v>
      </c>
      <c r="E31">
        <v>-1.00231</v>
      </c>
      <c r="F31">
        <f t="shared" si="0"/>
        <v>-9.5636120400000006</v>
      </c>
      <c r="I31">
        <v>1</v>
      </c>
      <c r="J31">
        <v>0.14485500000000001</v>
      </c>
      <c r="K31">
        <v>0.42921100000000001</v>
      </c>
      <c r="L31">
        <f t="shared" si="1"/>
        <v>1.4210275500000003</v>
      </c>
      <c r="O31">
        <v>1</v>
      </c>
      <c r="P31">
        <v>-8.6440000000000006E-3</v>
      </c>
      <c r="Q31">
        <v>5.5170000000000002E-3</v>
      </c>
      <c r="R31">
        <f t="shared" si="2"/>
        <v>-8.4797640000000007E-2</v>
      </c>
      <c r="U31">
        <v>1</v>
      </c>
      <c r="V31">
        <v>1.6239E-2</v>
      </c>
      <c r="W31">
        <v>9.9989999999999992E-3</v>
      </c>
      <c r="X31">
        <f t="shared" si="3"/>
        <v>0.15930459</v>
      </c>
    </row>
    <row r="32" spans="1:24" x14ac:dyDescent="0.3">
      <c r="C32">
        <v>1.1000000000000001</v>
      </c>
      <c r="D32">
        <v>-0.97585299999999997</v>
      </c>
      <c r="E32">
        <v>-1.002353</v>
      </c>
      <c r="F32">
        <f t="shared" si="0"/>
        <v>-9.5731179300000004</v>
      </c>
      <c r="I32">
        <v>1.1000000000000001</v>
      </c>
      <c r="J32">
        <v>0</v>
      </c>
      <c r="K32">
        <v>0.429232</v>
      </c>
      <c r="L32">
        <f t="shared" si="1"/>
        <v>0</v>
      </c>
      <c r="O32">
        <v>1.1000000000000001</v>
      </c>
      <c r="P32">
        <v>-9.7750000000000007E-3</v>
      </c>
      <c r="Q32">
        <v>5.3010000000000002E-3</v>
      </c>
      <c r="R32">
        <f t="shared" si="2"/>
        <v>-9.5892750000000013E-2</v>
      </c>
      <c r="U32">
        <v>1.1000000000000001</v>
      </c>
      <c r="V32">
        <v>1.5914999999999999E-2</v>
      </c>
      <c r="W32">
        <v>1.0021E-2</v>
      </c>
      <c r="X32">
        <f t="shared" si="3"/>
        <v>0.15612614999999999</v>
      </c>
    </row>
    <row r="33" spans="3:24" x14ac:dyDescent="0.3">
      <c r="C33">
        <v>1.2</v>
      </c>
      <c r="D33">
        <v>-0.97512600000000005</v>
      </c>
      <c r="E33">
        <v>-1.00244</v>
      </c>
      <c r="F33">
        <f t="shared" si="0"/>
        <v>-9.5659860600000002</v>
      </c>
      <c r="I33">
        <v>1.2</v>
      </c>
      <c r="J33">
        <v>1.6969999999999999E-3</v>
      </c>
      <c r="K33">
        <v>0.42916700000000002</v>
      </c>
      <c r="L33">
        <f t="shared" si="1"/>
        <v>1.664757E-2</v>
      </c>
      <c r="O33">
        <v>1.2</v>
      </c>
      <c r="P33">
        <v>-9.2099999999999994E-3</v>
      </c>
      <c r="Q33">
        <v>5.3660000000000001E-3</v>
      </c>
      <c r="R33">
        <f t="shared" si="2"/>
        <v>-9.0350100000000003E-2</v>
      </c>
      <c r="U33">
        <v>1.2</v>
      </c>
      <c r="V33">
        <v>1.7127E-2</v>
      </c>
      <c r="W33">
        <v>1.0451999999999999E-2</v>
      </c>
      <c r="X33">
        <f t="shared" si="3"/>
        <v>0.16801587000000001</v>
      </c>
    </row>
    <row r="34" spans="3:24" x14ac:dyDescent="0.3">
      <c r="C34">
        <v>1.3</v>
      </c>
      <c r="D34">
        <v>-0.97520700000000005</v>
      </c>
      <c r="E34">
        <v>-1.00231</v>
      </c>
      <c r="F34">
        <f t="shared" si="0"/>
        <v>-9.5667806700000018</v>
      </c>
      <c r="I34">
        <v>1.3</v>
      </c>
      <c r="J34">
        <v>2.5850000000000001E-3</v>
      </c>
      <c r="K34">
        <v>0.42916700000000002</v>
      </c>
      <c r="L34">
        <f t="shared" si="1"/>
        <v>2.5358850000000002E-2</v>
      </c>
      <c r="O34">
        <v>1.3</v>
      </c>
      <c r="P34">
        <v>-8.4019999999999997E-3</v>
      </c>
      <c r="Q34">
        <v>4.7840000000000001E-3</v>
      </c>
      <c r="R34">
        <f t="shared" si="2"/>
        <v>-8.2423620000000003E-2</v>
      </c>
      <c r="U34">
        <v>1.3</v>
      </c>
      <c r="V34">
        <v>1.8016000000000001E-2</v>
      </c>
      <c r="W34">
        <v>1.0149999999999999E-2</v>
      </c>
      <c r="X34">
        <f t="shared" si="3"/>
        <v>0.17673696000000003</v>
      </c>
    </row>
    <row r="35" spans="3:24" x14ac:dyDescent="0.3">
      <c r="C35">
        <v>1.4</v>
      </c>
      <c r="D35">
        <v>-0.97536800000000001</v>
      </c>
      <c r="E35">
        <v>-1.002138</v>
      </c>
      <c r="F35">
        <f t="shared" si="0"/>
        <v>-9.5683600800000015</v>
      </c>
      <c r="I35">
        <v>1.4</v>
      </c>
      <c r="J35">
        <v>1.0499999999999999E-3</v>
      </c>
      <c r="K35">
        <v>0</v>
      </c>
      <c r="L35">
        <f t="shared" si="1"/>
        <v>1.0300500000000001E-2</v>
      </c>
      <c r="O35">
        <v>1.4</v>
      </c>
      <c r="P35">
        <v>0</v>
      </c>
      <c r="Q35">
        <v>4.7410000000000004E-3</v>
      </c>
      <c r="R35">
        <f t="shared" si="2"/>
        <v>0</v>
      </c>
      <c r="U35">
        <v>1.4</v>
      </c>
      <c r="V35">
        <v>1.8662000000000002E-2</v>
      </c>
      <c r="W35">
        <v>1.0236E-2</v>
      </c>
      <c r="X35">
        <f t="shared" si="3"/>
        <v>0.18307422000000004</v>
      </c>
    </row>
    <row r="36" spans="3:24" x14ac:dyDescent="0.3">
      <c r="C36">
        <v>1.5</v>
      </c>
      <c r="D36">
        <v>-0.97472199999999998</v>
      </c>
      <c r="E36">
        <v>-1.002289</v>
      </c>
      <c r="F36">
        <f t="shared" si="0"/>
        <v>-9.562022820000001</v>
      </c>
      <c r="I36">
        <v>1.5</v>
      </c>
      <c r="J36">
        <v>-4.8500000000000003E-4</v>
      </c>
      <c r="K36">
        <v>2.5900000000000001E-4</v>
      </c>
      <c r="L36">
        <f t="shared" si="1"/>
        <v>-4.7578500000000001E-3</v>
      </c>
      <c r="O36">
        <v>1.5</v>
      </c>
      <c r="P36">
        <v>-1.454E-3</v>
      </c>
      <c r="Q36">
        <v>4.4819999999999999E-3</v>
      </c>
      <c r="R36">
        <f t="shared" si="2"/>
        <v>-1.426374E-2</v>
      </c>
      <c r="U36">
        <v>1.5</v>
      </c>
      <c r="V36">
        <v>1.8178E-2</v>
      </c>
      <c r="W36">
        <v>1.0451999999999999E-2</v>
      </c>
      <c r="X36">
        <f t="shared" si="3"/>
        <v>0.17832618</v>
      </c>
    </row>
    <row r="37" spans="3:24" x14ac:dyDescent="0.3">
      <c r="C37">
        <v>1.6</v>
      </c>
      <c r="D37">
        <v>-0.97383299999999995</v>
      </c>
      <c r="E37">
        <v>-1.0017720000000001</v>
      </c>
      <c r="F37">
        <f t="shared" si="0"/>
        <v>-9.5533017299999994</v>
      </c>
      <c r="I37">
        <v>1.6</v>
      </c>
      <c r="J37">
        <v>-1.7769999999999999E-3</v>
      </c>
      <c r="K37">
        <v>1.2899999999999999E-4</v>
      </c>
      <c r="L37">
        <f t="shared" si="1"/>
        <v>-1.7432369999999999E-2</v>
      </c>
      <c r="O37">
        <v>1.6</v>
      </c>
      <c r="P37" s="2">
        <v>-8.0789230000000004E-5</v>
      </c>
      <c r="Q37">
        <v>4.8700000000000002E-3</v>
      </c>
      <c r="R37">
        <f t="shared" si="2"/>
        <v>-7.925423463000001E-4</v>
      </c>
      <c r="U37">
        <v>1.6</v>
      </c>
      <c r="V37">
        <v>1.8742999999999999E-2</v>
      </c>
      <c r="W37">
        <v>1.0215E-2</v>
      </c>
      <c r="X37">
        <f t="shared" si="3"/>
        <v>0.18386883000000001</v>
      </c>
    </row>
    <row r="38" spans="3:24" x14ac:dyDescent="0.3">
      <c r="C38">
        <v>1.7</v>
      </c>
      <c r="D38">
        <v>-0.97448000000000001</v>
      </c>
      <c r="E38">
        <v>-1.001987</v>
      </c>
      <c r="F38">
        <f t="shared" si="0"/>
        <v>-9.5596487999999997</v>
      </c>
      <c r="I38">
        <v>1.7</v>
      </c>
      <c r="J38">
        <v>-1.8580000000000001E-3</v>
      </c>
      <c r="K38">
        <v>7.54E-4</v>
      </c>
      <c r="L38">
        <f t="shared" si="1"/>
        <v>-1.822698E-2</v>
      </c>
      <c r="O38">
        <v>1.7</v>
      </c>
      <c r="P38">
        <v>1.3730000000000001E-3</v>
      </c>
      <c r="Q38">
        <v>5.1720000000000004E-3</v>
      </c>
      <c r="R38">
        <f t="shared" si="2"/>
        <v>1.3469130000000001E-2</v>
      </c>
      <c r="U38">
        <v>1.7</v>
      </c>
      <c r="V38">
        <v>1.8582000000000001E-2</v>
      </c>
      <c r="W38">
        <v>9.6970000000000008E-3</v>
      </c>
      <c r="X38">
        <f t="shared" si="3"/>
        <v>0.18228942000000004</v>
      </c>
    </row>
    <row r="39" spans="3:24" x14ac:dyDescent="0.3">
      <c r="C39">
        <v>1.8</v>
      </c>
      <c r="D39">
        <v>-0.97399500000000006</v>
      </c>
      <c r="E39">
        <v>-1.0018149999999999</v>
      </c>
      <c r="F39">
        <f t="shared" si="0"/>
        <v>-9.5548909500000008</v>
      </c>
      <c r="I39">
        <v>1.8</v>
      </c>
      <c r="J39">
        <v>-5.6599999999999999E-4</v>
      </c>
      <c r="K39">
        <v>5.3899999999999998E-4</v>
      </c>
      <c r="L39">
        <f t="shared" si="1"/>
        <v>-5.5524600000000004E-3</v>
      </c>
      <c r="O39">
        <v>1.8</v>
      </c>
      <c r="P39">
        <v>1.3730000000000001E-3</v>
      </c>
      <c r="Q39">
        <v>5.1720000000000004E-3</v>
      </c>
      <c r="R39">
        <f t="shared" si="2"/>
        <v>1.3469130000000001E-2</v>
      </c>
      <c r="U39">
        <v>1.8</v>
      </c>
      <c r="V39">
        <v>1.5512E-2</v>
      </c>
      <c r="W39">
        <v>9.6109999999999998E-3</v>
      </c>
      <c r="X39">
        <f t="shared" si="3"/>
        <v>0.15217272000000001</v>
      </c>
    </row>
    <row r="40" spans="3:24" x14ac:dyDescent="0.3">
      <c r="C40">
        <v>1.9</v>
      </c>
      <c r="D40">
        <v>-0.97278299999999995</v>
      </c>
      <c r="E40">
        <v>-1.0015780000000001</v>
      </c>
      <c r="F40">
        <f t="shared" si="0"/>
        <v>-9.5430012299999998</v>
      </c>
      <c r="I40">
        <v>1.9</v>
      </c>
      <c r="J40">
        <v>2.908E-3</v>
      </c>
      <c r="K40" s="2">
        <v>-5.2893689999999999E-13</v>
      </c>
      <c r="L40">
        <f t="shared" si="1"/>
        <v>2.8527480000000001E-2</v>
      </c>
      <c r="O40">
        <v>1.9</v>
      </c>
      <c r="P40">
        <v>6.4599999999999998E-4</v>
      </c>
      <c r="Q40">
        <v>5.1289999999999999E-3</v>
      </c>
      <c r="R40">
        <f t="shared" si="2"/>
        <v>6.3372599999999999E-3</v>
      </c>
      <c r="U40">
        <v>1.9</v>
      </c>
      <c r="V40">
        <v>1.5914999999999999E-2</v>
      </c>
      <c r="W40">
        <v>9.8480000000000009E-3</v>
      </c>
      <c r="X40">
        <f t="shared" si="3"/>
        <v>0.15612614999999999</v>
      </c>
    </row>
    <row r="41" spans="3:24" x14ac:dyDescent="0.3">
      <c r="C41">
        <v>2</v>
      </c>
      <c r="D41">
        <v>-0.97399500000000006</v>
      </c>
      <c r="E41">
        <v>-1.0016210000000001</v>
      </c>
      <c r="F41">
        <f t="shared" si="0"/>
        <v>-9.5548909500000008</v>
      </c>
      <c r="I41">
        <v>2</v>
      </c>
      <c r="J41">
        <v>3.3119999999999998E-3</v>
      </c>
      <c r="K41" s="2">
        <v>8.6199849999999998E-5</v>
      </c>
      <c r="L41">
        <f t="shared" si="1"/>
        <v>3.2490720000000001E-2</v>
      </c>
      <c r="O41">
        <v>2</v>
      </c>
      <c r="P41">
        <v>-1.5349999999999999E-3</v>
      </c>
      <c r="Q41">
        <v>5.0210000000000003E-3</v>
      </c>
      <c r="R41">
        <f t="shared" si="2"/>
        <v>-1.505835E-2</v>
      </c>
      <c r="U41">
        <v>2</v>
      </c>
      <c r="V41">
        <v>1.8178E-2</v>
      </c>
      <c r="W41">
        <v>9.6329999999999992E-3</v>
      </c>
      <c r="X41">
        <f t="shared" si="3"/>
        <v>0.17832618</v>
      </c>
    </row>
    <row r="42" spans="3:24" x14ac:dyDescent="0.3">
      <c r="C42">
        <v>2.1</v>
      </c>
      <c r="D42">
        <v>-0.97488399999999997</v>
      </c>
      <c r="E42">
        <v>-1.0017720000000001</v>
      </c>
      <c r="F42">
        <f t="shared" si="0"/>
        <v>-9.5636120400000006</v>
      </c>
      <c r="I42">
        <v>2.1</v>
      </c>
      <c r="J42">
        <v>6.4599999999999998E-4</v>
      </c>
      <c r="K42">
        <v>2.3699999999999999E-4</v>
      </c>
      <c r="L42">
        <f t="shared" si="1"/>
        <v>6.3372599999999999E-3</v>
      </c>
      <c r="O42">
        <v>2.1</v>
      </c>
      <c r="P42" s="2">
        <v>-7.4361520000000002E-14</v>
      </c>
      <c r="Q42">
        <v>5.3229999999999996E-3</v>
      </c>
      <c r="R42">
        <f t="shared" si="2"/>
        <v>-7.294865112000001E-13</v>
      </c>
      <c r="U42">
        <v>2.1</v>
      </c>
      <c r="V42">
        <v>0</v>
      </c>
      <c r="W42">
        <v>9.8049999999999995E-3</v>
      </c>
      <c r="X42">
        <f t="shared" si="3"/>
        <v>0</v>
      </c>
    </row>
    <row r="43" spans="3:24" x14ac:dyDescent="0.3">
      <c r="C43">
        <v>2.2000000000000002</v>
      </c>
      <c r="D43">
        <v>-0.97544900000000001</v>
      </c>
      <c r="E43">
        <v>-1.002181</v>
      </c>
      <c r="F43">
        <f t="shared" si="0"/>
        <v>-9.5691546900000013</v>
      </c>
      <c r="I43">
        <v>2.2000000000000002</v>
      </c>
      <c r="J43">
        <v>5.6599999999999999E-4</v>
      </c>
      <c r="K43">
        <v>6.6799999999999997E-4</v>
      </c>
      <c r="L43">
        <f t="shared" si="1"/>
        <v>5.5524600000000004E-3</v>
      </c>
      <c r="O43">
        <v>2.2000000000000002</v>
      </c>
      <c r="P43">
        <v>9.6900000000000003E-4</v>
      </c>
      <c r="Q43">
        <v>4.9560000000000003E-3</v>
      </c>
      <c r="R43">
        <f t="shared" si="2"/>
        <v>9.5058900000000012E-3</v>
      </c>
      <c r="U43">
        <v>2.2000000000000002</v>
      </c>
      <c r="V43">
        <v>-2.101E-3</v>
      </c>
      <c r="W43">
        <v>1.0085E-2</v>
      </c>
      <c r="X43">
        <f t="shared" si="3"/>
        <v>-2.061081E-2</v>
      </c>
    </row>
    <row r="44" spans="3:24" x14ac:dyDescent="0.3">
      <c r="C44">
        <v>2.2999999999999998</v>
      </c>
      <c r="D44">
        <v>-0.97641900000000004</v>
      </c>
      <c r="E44">
        <v>-1.001987</v>
      </c>
      <c r="F44">
        <f t="shared" si="0"/>
        <v>-9.578670390000001</v>
      </c>
      <c r="I44">
        <v>2.2999999999999998</v>
      </c>
      <c r="J44">
        <v>1.2930000000000001E-3</v>
      </c>
      <c r="K44">
        <v>3.88E-4</v>
      </c>
      <c r="L44">
        <f t="shared" si="1"/>
        <v>1.2684330000000002E-2</v>
      </c>
      <c r="O44">
        <v>2.2999999999999998</v>
      </c>
      <c r="P44">
        <v>-7.27E-4</v>
      </c>
      <c r="Q44">
        <v>4.8919999999999996E-3</v>
      </c>
      <c r="R44">
        <f t="shared" si="2"/>
        <v>-7.1318700000000002E-3</v>
      </c>
      <c r="U44">
        <v>2.2999999999999998</v>
      </c>
      <c r="V44">
        <v>-5.6599999999999999E-4</v>
      </c>
      <c r="W44">
        <v>1.0538E-2</v>
      </c>
      <c r="X44">
        <f t="shared" si="3"/>
        <v>-5.5524600000000004E-3</v>
      </c>
    </row>
    <row r="45" spans="3:24" x14ac:dyDescent="0.3">
      <c r="C45">
        <v>2.4</v>
      </c>
      <c r="D45">
        <v>-0.97528800000000004</v>
      </c>
      <c r="E45">
        <v>-1.0019659999999999</v>
      </c>
      <c r="F45">
        <f t="shared" si="0"/>
        <v>-9.5675752800000016</v>
      </c>
      <c r="I45">
        <v>2.4</v>
      </c>
      <c r="J45">
        <v>7.27E-4</v>
      </c>
      <c r="K45">
        <v>3.88E-4</v>
      </c>
      <c r="L45">
        <f t="shared" si="1"/>
        <v>7.1318700000000002E-3</v>
      </c>
      <c r="O45">
        <v>2.4</v>
      </c>
      <c r="P45" s="2">
        <v>-8.0789230000000004E-5</v>
      </c>
      <c r="Q45">
        <v>4.4819999999999999E-3</v>
      </c>
      <c r="R45">
        <f t="shared" si="2"/>
        <v>-7.925423463000001E-4</v>
      </c>
      <c r="U45">
        <v>2.4</v>
      </c>
      <c r="V45">
        <v>7.27E-4</v>
      </c>
      <c r="W45">
        <v>1.0581E-2</v>
      </c>
      <c r="X45">
        <f t="shared" si="3"/>
        <v>7.1318700000000002E-3</v>
      </c>
    </row>
    <row r="46" spans="3:24" x14ac:dyDescent="0.3">
      <c r="C46">
        <v>2.5</v>
      </c>
      <c r="D46">
        <v>-0.97455999999999998</v>
      </c>
      <c r="E46">
        <v>-1.002095</v>
      </c>
      <c r="F46">
        <f t="shared" si="0"/>
        <v>-9.5604335999999996</v>
      </c>
      <c r="I46">
        <v>2.5</v>
      </c>
      <c r="J46">
        <v>3.2299999999999999E-4</v>
      </c>
      <c r="K46" s="2">
        <v>8.6199849999999998E-5</v>
      </c>
      <c r="L46">
        <f t="shared" si="1"/>
        <v>3.16863E-3</v>
      </c>
      <c r="O46">
        <v>2.5</v>
      </c>
      <c r="P46">
        <v>8.0800000000000002E-4</v>
      </c>
      <c r="Q46">
        <v>4.5690000000000001E-3</v>
      </c>
      <c r="R46">
        <f t="shared" si="2"/>
        <v>7.9264800000000014E-3</v>
      </c>
      <c r="U46">
        <v>2.5</v>
      </c>
      <c r="V46">
        <v>-4.8500000000000003E-4</v>
      </c>
      <c r="W46">
        <v>1.0387E-2</v>
      </c>
      <c r="X46">
        <f t="shared" si="3"/>
        <v>-4.7578500000000001E-3</v>
      </c>
    </row>
    <row r="47" spans="3:24" x14ac:dyDescent="0.3">
      <c r="C47">
        <v>2.6</v>
      </c>
      <c r="D47">
        <v>-0.97488399999999997</v>
      </c>
      <c r="E47">
        <v>-1.0025040000000001</v>
      </c>
      <c r="F47">
        <f t="shared" si="0"/>
        <v>-9.5636120400000006</v>
      </c>
      <c r="I47">
        <v>2.6</v>
      </c>
      <c r="J47">
        <v>2.42E-4</v>
      </c>
      <c r="K47">
        <v>-1.7200000000000001E-4</v>
      </c>
      <c r="L47">
        <f t="shared" si="1"/>
        <v>2.3740200000000001E-3</v>
      </c>
      <c r="O47">
        <v>2.6</v>
      </c>
      <c r="P47">
        <v>-1.0499999999999999E-3</v>
      </c>
      <c r="Q47">
        <v>4.7410000000000004E-3</v>
      </c>
      <c r="R47">
        <f t="shared" si="2"/>
        <v>-1.0300500000000001E-2</v>
      </c>
      <c r="U47">
        <v>2.6</v>
      </c>
      <c r="V47">
        <v>-6.4599999999999998E-4</v>
      </c>
      <c r="W47">
        <v>1.0624E-2</v>
      </c>
      <c r="X47">
        <f t="shared" si="3"/>
        <v>-6.3372599999999999E-3</v>
      </c>
    </row>
    <row r="48" spans="3:24" x14ac:dyDescent="0.3">
      <c r="C48">
        <v>2.7</v>
      </c>
      <c r="D48">
        <v>-0.97553000000000001</v>
      </c>
      <c r="E48">
        <v>-1.002569</v>
      </c>
      <c r="F48">
        <f t="shared" si="0"/>
        <v>-9.5699493000000011</v>
      </c>
      <c r="I48">
        <v>2.7</v>
      </c>
      <c r="J48">
        <v>8.0800000000000002E-4</v>
      </c>
      <c r="K48">
        <v>1.08E-4</v>
      </c>
      <c r="L48">
        <f t="shared" si="1"/>
        <v>7.9264800000000014E-3</v>
      </c>
      <c r="O48">
        <v>2.7</v>
      </c>
      <c r="P48">
        <v>-2.0200000000000001E-3</v>
      </c>
      <c r="Q48">
        <v>4.6550000000000003E-3</v>
      </c>
      <c r="R48">
        <f t="shared" si="2"/>
        <v>-1.9816200000000003E-2</v>
      </c>
      <c r="U48">
        <v>2.7</v>
      </c>
      <c r="V48">
        <v>-6.4599999999999998E-4</v>
      </c>
      <c r="W48">
        <v>1.0926E-2</v>
      </c>
      <c r="X48">
        <f t="shared" si="3"/>
        <v>-6.3372599999999999E-3</v>
      </c>
    </row>
    <row r="49" spans="3:24" x14ac:dyDescent="0.3">
      <c r="C49">
        <v>2.8</v>
      </c>
      <c r="D49">
        <v>-0.97601499999999997</v>
      </c>
      <c r="E49">
        <v>-1.002181</v>
      </c>
      <c r="F49">
        <f t="shared" si="0"/>
        <v>-9.5747071500000001</v>
      </c>
      <c r="I49">
        <v>2.8</v>
      </c>
      <c r="J49">
        <v>1.1310000000000001E-3</v>
      </c>
      <c r="K49">
        <v>-3.2299999999999999E-4</v>
      </c>
      <c r="L49">
        <f t="shared" si="1"/>
        <v>1.1095110000000002E-2</v>
      </c>
      <c r="O49">
        <v>2.8</v>
      </c>
      <c r="P49">
        <v>-1.7769999999999999E-3</v>
      </c>
      <c r="Q49">
        <v>4.9129999999999998E-3</v>
      </c>
      <c r="R49">
        <f t="shared" si="2"/>
        <v>-1.7432369999999999E-2</v>
      </c>
      <c r="U49">
        <v>2.8</v>
      </c>
      <c r="V49">
        <v>-1.1310000000000001E-3</v>
      </c>
      <c r="W49">
        <v>1.0710000000000001E-2</v>
      </c>
      <c r="X49">
        <f t="shared" si="3"/>
        <v>-1.1095110000000002E-2</v>
      </c>
    </row>
    <row r="50" spans="3:24" x14ac:dyDescent="0.3">
      <c r="C50">
        <v>2.9</v>
      </c>
      <c r="D50">
        <v>-0.976742</v>
      </c>
      <c r="E50">
        <v>-1.00203</v>
      </c>
      <c r="F50">
        <f t="shared" si="0"/>
        <v>-9.5818390200000003</v>
      </c>
      <c r="I50">
        <v>2.9</v>
      </c>
      <c r="J50">
        <v>2.2620000000000001E-3</v>
      </c>
      <c r="K50">
        <v>-3.2299999999999999E-4</v>
      </c>
      <c r="L50">
        <f t="shared" si="1"/>
        <v>2.2190220000000004E-2</v>
      </c>
      <c r="O50">
        <v>2.9</v>
      </c>
      <c r="P50">
        <v>-1.616E-3</v>
      </c>
      <c r="Q50">
        <v>4.9350000000000002E-3</v>
      </c>
      <c r="R50">
        <f t="shared" si="2"/>
        <v>-1.5852960000000003E-2</v>
      </c>
      <c r="U50">
        <v>2.9</v>
      </c>
      <c r="V50">
        <v>-1.8580000000000001E-3</v>
      </c>
      <c r="W50">
        <v>0</v>
      </c>
      <c r="X50">
        <f t="shared" si="3"/>
        <v>-1.822698E-2</v>
      </c>
    </row>
    <row r="51" spans="3:24" x14ac:dyDescent="0.3">
      <c r="C51">
        <v>3</v>
      </c>
      <c r="D51">
        <v>-0.97504500000000005</v>
      </c>
      <c r="E51">
        <v>-1.002073</v>
      </c>
      <c r="F51">
        <f t="shared" si="0"/>
        <v>-9.5651914500000004</v>
      </c>
      <c r="I51">
        <v>3</v>
      </c>
      <c r="J51">
        <v>1.8580000000000001E-3</v>
      </c>
      <c r="K51" s="2">
        <v>-8.4629899999999997E-13</v>
      </c>
      <c r="L51">
        <f t="shared" si="1"/>
        <v>1.822698E-2</v>
      </c>
      <c r="O51">
        <v>3</v>
      </c>
      <c r="P51">
        <v>-2.666E-3</v>
      </c>
      <c r="Q51">
        <v>5.4520000000000002E-3</v>
      </c>
      <c r="R51">
        <f t="shared" si="2"/>
        <v>-2.615346E-2</v>
      </c>
      <c r="U51">
        <v>3</v>
      </c>
      <c r="V51">
        <v>-4.8500000000000003E-4</v>
      </c>
      <c r="W51">
        <v>3.4499999999999998E-4</v>
      </c>
      <c r="X51">
        <f t="shared" si="3"/>
        <v>-4.7578500000000001E-3</v>
      </c>
    </row>
    <row r="52" spans="3:24" x14ac:dyDescent="0.3">
      <c r="C52">
        <v>3.1</v>
      </c>
      <c r="D52">
        <v>-0.97326800000000002</v>
      </c>
      <c r="E52">
        <v>-1.002095</v>
      </c>
      <c r="F52">
        <f t="shared" si="0"/>
        <v>-9.5477590800000005</v>
      </c>
      <c r="I52">
        <v>3.1</v>
      </c>
      <c r="J52">
        <v>5.6599999999999999E-4</v>
      </c>
      <c r="K52">
        <v>4.5300000000000001E-4</v>
      </c>
      <c r="L52">
        <f t="shared" si="1"/>
        <v>5.5524600000000004E-3</v>
      </c>
      <c r="O52">
        <v>3.1</v>
      </c>
      <c r="P52">
        <v>-2.666E-3</v>
      </c>
      <c r="Q52">
        <v>5.4739999999999997E-3</v>
      </c>
      <c r="R52">
        <f t="shared" si="2"/>
        <v>-2.615346E-2</v>
      </c>
      <c r="U52">
        <v>3.1</v>
      </c>
      <c r="V52">
        <v>-7.27E-4</v>
      </c>
      <c r="W52">
        <v>3.2299999999999999E-4</v>
      </c>
      <c r="X52">
        <f t="shared" si="3"/>
        <v>-7.1318700000000002E-3</v>
      </c>
    </row>
    <row r="53" spans="3:24" x14ac:dyDescent="0.3">
      <c r="C53">
        <v>3.2</v>
      </c>
      <c r="D53">
        <v>-0.97472199999999998</v>
      </c>
      <c r="E53">
        <v>-1.0018579999999999</v>
      </c>
      <c r="F53">
        <f t="shared" si="0"/>
        <v>-9.562022820000001</v>
      </c>
      <c r="I53">
        <v>3.2</v>
      </c>
      <c r="J53">
        <v>1.7769999999999999E-3</v>
      </c>
      <c r="K53">
        <v>3.4499999999999998E-4</v>
      </c>
      <c r="L53">
        <f t="shared" si="1"/>
        <v>1.7432369999999999E-2</v>
      </c>
      <c r="O53">
        <v>3.2</v>
      </c>
      <c r="P53">
        <v>-8.0800000000000002E-4</v>
      </c>
      <c r="Q53">
        <v>5.0429999999999997E-3</v>
      </c>
      <c r="R53">
        <f t="shared" si="2"/>
        <v>-7.9264800000000014E-3</v>
      </c>
      <c r="U53">
        <v>3.2</v>
      </c>
      <c r="V53">
        <v>-3.0699999999999998E-3</v>
      </c>
      <c r="W53">
        <v>2.5900000000000001E-4</v>
      </c>
      <c r="X53">
        <f t="shared" si="3"/>
        <v>-3.01167E-2</v>
      </c>
    </row>
    <row r="54" spans="3:24" x14ac:dyDescent="0.3">
      <c r="C54">
        <v>3.3</v>
      </c>
      <c r="D54">
        <v>-0.96995500000000001</v>
      </c>
      <c r="E54">
        <v>-1.0017069999999999</v>
      </c>
      <c r="F54">
        <f t="shared" si="0"/>
        <v>-9.5152585500000004</v>
      </c>
      <c r="I54">
        <v>3.3</v>
      </c>
      <c r="J54">
        <v>5.6599999999999999E-4</v>
      </c>
      <c r="K54" s="2">
        <v>-2.1549959999999999E-5</v>
      </c>
      <c r="L54">
        <f t="shared" si="1"/>
        <v>5.5524600000000004E-3</v>
      </c>
      <c r="O54">
        <v>3.3</v>
      </c>
      <c r="P54" s="2">
        <v>8.0789230000000004E-5</v>
      </c>
      <c r="Q54">
        <v>4.633E-3</v>
      </c>
      <c r="R54">
        <f t="shared" si="2"/>
        <v>7.925423463000001E-4</v>
      </c>
      <c r="U54">
        <v>3.3</v>
      </c>
      <c r="V54">
        <v>-3.1510000000000002E-3</v>
      </c>
      <c r="W54" s="2">
        <v>-2.1549959999999999E-5</v>
      </c>
      <c r="X54">
        <f t="shared" si="3"/>
        <v>-3.0911310000000004E-2</v>
      </c>
    </row>
    <row r="55" spans="3:24" x14ac:dyDescent="0.3">
      <c r="C55">
        <v>3.4</v>
      </c>
      <c r="D55">
        <v>-0.97455999999999998</v>
      </c>
      <c r="E55">
        <v>-1.0015350000000001</v>
      </c>
      <c r="F55">
        <f t="shared" si="0"/>
        <v>-9.5604335999999996</v>
      </c>
      <c r="I55">
        <v>3.4</v>
      </c>
      <c r="J55" s="2">
        <v>-8.0789230000000004E-5</v>
      </c>
      <c r="K55" s="2">
        <v>-8.6199849999999998E-5</v>
      </c>
      <c r="L55">
        <f t="shared" si="1"/>
        <v>-7.925423463000001E-4</v>
      </c>
      <c r="O55">
        <v>3.4</v>
      </c>
      <c r="P55">
        <v>3.2299999999999999E-4</v>
      </c>
      <c r="Q55">
        <v>4.7190000000000001E-3</v>
      </c>
      <c r="R55">
        <f t="shared" si="2"/>
        <v>3.16863E-3</v>
      </c>
      <c r="U55">
        <v>3.4</v>
      </c>
      <c r="V55">
        <v>-3.555E-3</v>
      </c>
      <c r="W55" s="2">
        <v>8.6199849999999998E-5</v>
      </c>
      <c r="X55">
        <f t="shared" si="3"/>
        <v>-3.4874550000000004E-2</v>
      </c>
    </row>
    <row r="56" spans="3:24" x14ac:dyDescent="0.3">
      <c r="C56">
        <v>3.5</v>
      </c>
      <c r="D56">
        <v>-0.97989300000000001</v>
      </c>
      <c r="E56">
        <v>-1.0013620000000001</v>
      </c>
      <c r="F56">
        <f t="shared" si="0"/>
        <v>-9.6127503300000008</v>
      </c>
      <c r="I56">
        <v>3.5</v>
      </c>
      <c r="J56">
        <v>1.616E-3</v>
      </c>
      <c r="K56" s="2">
        <v>8.6199849999999998E-5</v>
      </c>
      <c r="L56">
        <f t="shared" si="1"/>
        <v>1.5852960000000003E-2</v>
      </c>
      <c r="O56">
        <v>3.5</v>
      </c>
      <c r="P56">
        <v>8.8900000000000003E-4</v>
      </c>
      <c r="Q56">
        <v>4.7190000000000001E-3</v>
      </c>
      <c r="R56">
        <f t="shared" si="2"/>
        <v>8.7210900000000008E-3</v>
      </c>
      <c r="U56">
        <v>3.5</v>
      </c>
      <c r="V56">
        <v>-1.454E-3</v>
      </c>
      <c r="W56">
        <v>3.4499999999999998E-4</v>
      </c>
      <c r="X56">
        <f t="shared" si="3"/>
        <v>-1.426374E-2</v>
      </c>
    </row>
    <row r="57" spans="3:24" x14ac:dyDescent="0.3">
      <c r="C57">
        <v>3.6</v>
      </c>
      <c r="D57">
        <v>-0.97504500000000005</v>
      </c>
      <c r="E57">
        <v>-1.0014270000000001</v>
      </c>
      <c r="F57">
        <f t="shared" si="0"/>
        <v>-9.5651914500000004</v>
      </c>
      <c r="I57">
        <v>3.6</v>
      </c>
      <c r="J57">
        <v>1.616E-3</v>
      </c>
      <c r="K57">
        <v>-2.1499999999999999E-4</v>
      </c>
      <c r="L57">
        <f t="shared" si="1"/>
        <v>1.5852960000000003E-2</v>
      </c>
      <c r="O57">
        <v>3.6</v>
      </c>
      <c r="P57">
        <v>1.2930000000000001E-3</v>
      </c>
      <c r="Q57">
        <v>4.6550000000000003E-3</v>
      </c>
      <c r="R57">
        <f t="shared" si="2"/>
        <v>1.2684330000000002E-2</v>
      </c>
      <c r="U57">
        <v>3.6</v>
      </c>
      <c r="V57">
        <v>1.6200000000000001E-4</v>
      </c>
      <c r="W57">
        <v>1.7200000000000001E-4</v>
      </c>
      <c r="X57">
        <f t="shared" si="3"/>
        <v>1.5892200000000001E-3</v>
      </c>
    </row>
    <row r="58" spans="3:24" x14ac:dyDescent="0.3">
      <c r="C58">
        <v>3.7</v>
      </c>
      <c r="D58">
        <v>-0.97439900000000002</v>
      </c>
      <c r="E58">
        <v>-1.0014270000000001</v>
      </c>
      <c r="F58">
        <f t="shared" si="0"/>
        <v>-9.5588541899999999</v>
      </c>
      <c r="I58">
        <v>3.7</v>
      </c>
      <c r="J58">
        <v>1.1310000000000001E-3</v>
      </c>
      <c r="K58">
        <v>-4.5300000000000001E-4</v>
      </c>
      <c r="L58">
        <f t="shared" si="1"/>
        <v>1.1095110000000002E-2</v>
      </c>
      <c r="O58">
        <v>3.7</v>
      </c>
      <c r="P58">
        <v>8.0800000000000002E-4</v>
      </c>
      <c r="Q58">
        <v>5.1500000000000001E-3</v>
      </c>
      <c r="R58">
        <f t="shared" si="2"/>
        <v>7.9264800000000014E-3</v>
      </c>
      <c r="U58">
        <v>3.7</v>
      </c>
      <c r="V58">
        <v>-1.616E-3</v>
      </c>
      <c r="W58" s="2">
        <v>2.1549959999999999E-5</v>
      </c>
      <c r="X58">
        <f t="shared" si="3"/>
        <v>-1.5852960000000003E-2</v>
      </c>
    </row>
    <row r="59" spans="3:24" x14ac:dyDescent="0.3">
      <c r="C59">
        <v>3.8</v>
      </c>
      <c r="D59">
        <v>-0.97286399999999995</v>
      </c>
      <c r="E59">
        <v>-1.0017929999999999</v>
      </c>
      <c r="F59">
        <f t="shared" si="0"/>
        <v>-9.5437958399999996</v>
      </c>
      <c r="I59">
        <v>3.8</v>
      </c>
      <c r="J59">
        <v>9.6900000000000003E-4</v>
      </c>
      <c r="K59">
        <v>1.2899999999999999E-4</v>
      </c>
      <c r="L59">
        <f t="shared" si="1"/>
        <v>9.5058900000000012E-3</v>
      </c>
      <c r="O59">
        <v>3.8</v>
      </c>
      <c r="P59">
        <v>3.2299999999999999E-4</v>
      </c>
      <c r="Q59">
        <v>5.1289999999999999E-3</v>
      </c>
      <c r="R59">
        <f t="shared" si="2"/>
        <v>3.16863E-3</v>
      </c>
      <c r="U59">
        <v>3.8</v>
      </c>
      <c r="V59">
        <v>-1.454E-3</v>
      </c>
      <c r="W59">
        <v>-1.7200000000000001E-4</v>
      </c>
      <c r="X59">
        <f t="shared" si="3"/>
        <v>-1.426374E-2</v>
      </c>
    </row>
    <row r="60" spans="3:24" x14ac:dyDescent="0.3">
      <c r="C60">
        <v>3.9</v>
      </c>
      <c r="D60">
        <v>-0.97148999999999996</v>
      </c>
      <c r="E60">
        <v>-1.001922</v>
      </c>
      <c r="F60">
        <f t="shared" si="0"/>
        <v>-9.5303169000000008</v>
      </c>
      <c r="I60">
        <v>3.9</v>
      </c>
      <c r="J60">
        <v>2.5040000000000001E-3</v>
      </c>
      <c r="K60">
        <v>3.2299999999999999E-4</v>
      </c>
      <c r="L60">
        <f t="shared" si="1"/>
        <v>2.4564240000000001E-2</v>
      </c>
      <c r="O60">
        <v>3.9</v>
      </c>
      <c r="P60">
        <v>4.0400000000000001E-4</v>
      </c>
      <c r="Q60">
        <v>5.4739999999999997E-3</v>
      </c>
      <c r="R60">
        <f t="shared" si="2"/>
        <v>3.9632400000000007E-3</v>
      </c>
      <c r="U60">
        <v>3.9</v>
      </c>
      <c r="V60">
        <v>-6.4599999999999998E-4</v>
      </c>
      <c r="W60">
        <v>-1.2899999999999999E-4</v>
      </c>
      <c r="X60">
        <f t="shared" si="3"/>
        <v>-6.3372599999999999E-3</v>
      </c>
    </row>
    <row r="61" spans="3:24" x14ac:dyDescent="0.3">
      <c r="C61">
        <v>4</v>
      </c>
      <c r="D61">
        <v>-0.971167</v>
      </c>
      <c r="E61">
        <v>-1.002073</v>
      </c>
      <c r="F61">
        <f t="shared" si="0"/>
        <v>-9.5271482699999996</v>
      </c>
      <c r="I61">
        <v>4</v>
      </c>
      <c r="J61">
        <v>2.2620000000000001E-3</v>
      </c>
      <c r="K61">
        <v>5.1699999999999999E-4</v>
      </c>
      <c r="L61">
        <f t="shared" si="1"/>
        <v>2.2190220000000004E-2</v>
      </c>
      <c r="O61">
        <v>4</v>
      </c>
      <c r="P61">
        <v>5.6599999999999999E-4</v>
      </c>
      <c r="Q61">
        <v>5.5170000000000002E-3</v>
      </c>
      <c r="R61">
        <f t="shared" si="2"/>
        <v>5.5524600000000004E-3</v>
      </c>
      <c r="U61">
        <v>4</v>
      </c>
      <c r="V61">
        <v>-8.8900000000000003E-4</v>
      </c>
      <c r="W61">
        <v>-4.3100000000000001E-4</v>
      </c>
      <c r="X61">
        <f t="shared" si="3"/>
        <v>-8.7210900000000008E-3</v>
      </c>
    </row>
    <row r="62" spans="3:24" x14ac:dyDescent="0.3">
      <c r="C62">
        <v>4.0999999999999996</v>
      </c>
      <c r="D62">
        <v>-0.96987500000000004</v>
      </c>
      <c r="E62">
        <v>-1.002116</v>
      </c>
      <c r="F62">
        <f t="shared" si="0"/>
        <v>-9.5144737500000005</v>
      </c>
      <c r="I62">
        <v>4.0999999999999996</v>
      </c>
      <c r="J62">
        <v>5.6599999999999999E-4</v>
      </c>
      <c r="K62">
        <v>5.8200000000000005E-4</v>
      </c>
      <c r="L62">
        <f t="shared" si="1"/>
        <v>5.5524600000000004E-3</v>
      </c>
      <c r="O62">
        <v>4.0999999999999996</v>
      </c>
      <c r="P62">
        <v>1.0499999999999999E-3</v>
      </c>
      <c r="Q62">
        <v>5.4739999999999997E-3</v>
      </c>
      <c r="R62">
        <f t="shared" si="2"/>
        <v>1.0300500000000001E-2</v>
      </c>
      <c r="U62">
        <v>4.0999999999999996</v>
      </c>
      <c r="V62" s="2">
        <v>-8.0789230000000004E-5</v>
      </c>
      <c r="W62" s="2">
        <v>4.3099929999999999E-5</v>
      </c>
      <c r="X62">
        <f t="shared" si="3"/>
        <v>-7.925423463000001E-4</v>
      </c>
    </row>
    <row r="63" spans="3:24" x14ac:dyDescent="0.3">
      <c r="C63">
        <v>4.2</v>
      </c>
      <c r="D63">
        <v>-0.96987500000000004</v>
      </c>
      <c r="E63">
        <v>-1.002526</v>
      </c>
      <c r="F63">
        <f t="shared" si="0"/>
        <v>-9.5144737500000005</v>
      </c>
      <c r="I63">
        <v>4.2</v>
      </c>
      <c r="J63">
        <v>4.0400000000000001E-4</v>
      </c>
      <c r="K63">
        <v>6.4599999999999998E-4</v>
      </c>
      <c r="L63">
        <f t="shared" si="1"/>
        <v>3.9632400000000007E-3</v>
      </c>
      <c r="O63">
        <v>4.2</v>
      </c>
      <c r="P63">
        <v>4.8500000000000003E-4</v>
      </c>
      <c r="Q63">
        <v>5.4739999999999997E-3</v>
      </c>
      <c r="R63">
        <f t="shared" si="2"/>
        <v>4.7578500000000001E-3</v>
      </c>
      <c r="U63">
        <v>4.2</v>
      </c>
      <c r="V63">
        <v>-2.42E-4</v>
      </c>
      <c r="W63">
        <v>6.0300000000000002E-4</v>
      </c>
      <c r="X63">
        <f t="shared" si="3"/>
        <v>-2.3740200000000001E-3</v>
      </c>
    </row>
    <row r="64" spans="3:24" x14ac:dyDescent="0.3">
      <c r="C64">
        <v>4.3</v>
      </c>
      <c r="D64">
        <v>0</v>
      </c>
      <c r="E64">
        <v>-1.0028490000000001</v>
      </c>
      <c r="F64">
        <f t="shared" si="0"/>
        <v>0</v>
      </c>
      <c r="I64">
        <v>4.3</v>
      </c>
      <c r="J64">
        <v>1.212E-3</v>
      </c>
      <c r="K64">
        <v>6.2500000000000001E-4</v>
      </c>
      <c r="L64">
        <f t="shared" si="1"/>
        <v>1.1889719999999999E-2</v>
      </c>
      <c r="O64">
        <v>4.3</v>
      </c>
      <c r="P64">
        <v>6.4599999999999998E-4</v>
      </c>
      <c r="Q64">
        <v>5.8830000000000002E-3</v>
      </c>
      <c r="R64">
        <f t="shared" si="2"/>
        <v>6.3372599999999999E-3</v>
      </c>
      <c r="U64">
        <v>4.3</v>
      </c>
      <c r="V64">
        <v>-1.7769999999999999E-3</v>
      </c>
      <c r="W64">
        <v>5.8200000000000005E-4</v>
      </c>
      <c r="X64">
        <f t="shared" si="3"/>
        <v>-1.7432369999999999E-2</v>
      </c>
    </row>
    <row r="65" spans="3:24" x14ac:dyDescent="0.3">
      <c r="C65">
        <v>4.4000000000000004</v>
      </c>
      <c r="D65">
        <v>-6.4599999999999998E-4</v>
      </c>
      <c r="E65">
        <v>-1.001987</v>
      </c>
      <c r="F65">
        <f t="shared" si="0"/>
        <v>-6.3372599999999999E-3</v>
      </c>
      <c r="I65">
        <v>4.4000000000000004</v>
      </c>
      <c r="J65">
        <v>2.4239999999999999E-3</v>
      </c>
      <c r="K65">
        <v>4.3100000000000001E-4</v>
      </c>
      <c r="L65">
        <f t="shared" si="1"/>
        <v>2.3779439999999999E-2</v>
      </c>
      <c r="O65">
        <v>4.4000000000000004</v>
      </c>
      <c r="P65">
        <v>1.454E-3</v>
      </c>
      <c r="Q65">
        <v>5.9259999999999998E-3</v>
      </c>
      <c r="R65">
        <f t="shared" si="2"/>
        <v>1.426374E-2</v>
      </c>
      <c r="U65">
        <v>4.4000000000000004</v>
      </c>
      <c r="V65">
        <v>-1.939E-3</v>
      </c>
      <c r="W65">
        <v>2.3699999999999999E-4</v>
      </c>
      <c r="X65">
        <f t="shared" si="3"/>
        <v>-1.9021590000000001E-2</v>
      </c>
    </row>
    <row r="66" spans="3:24" x14ac:dyDescent="0.3">
      <c r="C66">
        <v>4.5</v>
      </c>
      <c r="D66">
        <v>-4.8500000000000003E-4</v>
      </c>
      <c r="E66">
        <v>-1.0017069999999999</v>
      </c>
      <c r="F66">
        <f t="shared" si="0"/>
        <v>-4.7578500000000001E-3</v>
      </c>
      <c r="I66">
        <v>4.5</v>
      </c>
      <c r="J66">
        <v>2.9889999999999999E-3</v>
      </c>
      <c r="K66">
        <v>3.88E-4</v>
      </c>
      <c r="L66">
        <f t="shared" si="1"/>
        <v>2.9322090000000002E-2</v>
      </c>
      <c r="O66">
        <v>4.5</v>
      </c>
      <c r="P66">
        <v>4.9280000000000001E-3</v>
      </c>
      <c r="Q66">
        <v>1.7908E-2</v>
      </c>
      <c r="R66">
        <f t="shared" si="2"/>
        <v>4.834368E-2</v>
      </c>
      <c r="U66">
        <v>4.5</v>
      </c>
      <c r="V66">
        <v>-1.0499999999999999E-3</v>
      </c>
      <c r="W66" s="2">
        <v>8.6199849999999998E-5</v>
      </c>
      <c r="X66">
        <f t="shared" si="3"/>
        <v>-1.0300500000000001E-2</v>
      </c>
    </row>
    <row r="67" spans="3:24" x14ac:dyDescent="0.3">
      <c r="C67">
        <v>4.5999999999999996</v>
      </c>
      <c r="D67" s="2">
        <v>8.0789230000000004E-5</v>
      </c>
      <c r="E67">
        <v>-1.0015350000000001</v>
      </c>
      <c r="F67">
        <f t="shared" si="0"/>
        <v>7.925423463000001E-4</v>
      </c>
      <c r="I67">
        <v>4.5999999999999996</v>
      </c>
      <c r="J67">
        <v>2.0200000000000001E-3</v>
      </c>
      <c r="K67">
        <v>3.4499999999999998E-4</v>
      </c>
      <c r="L67">
        <f t="shared" si="1"/>
        <v>1.9816200000000003E-2</v>
      </c>
      <c r="O67">
        <v>4.5999999999999996</v>
      </c>
      <c r="P67">
        <v>1.6965999999999998E-2</v>
      </c>
      <c r="Q67">
        <v>5.8767E-2</v>
      </c>
      <c r="R67">
        <f t="shared" si="2"/>
        <v>0.16643645999999998</v>
      </c>
      <c r="U67">
        <v>4.5999999999999996</v>
      </c>
      <c r="V67">
        <v>-2.908E-3</v>
      </c>
      <c r="W67">
        <v>2.1499999999999999E-4</v>
      </c>
      <c r="X67">
        <f t="shared" si="3"/>
        <v>-2.8527480000000001E-2</v>
      </c>
    </row>
    <row r="68" spans="3:24" x14ac:dyDescent="0.3">
      <c r="C68">
        <v>4.7</v>
      </c>
      <c r="D68" s="2">
        <v>-8.0789230000000004E-5</v>
      </c>
      <c r="E68">
        <v>-1.0014050000000001</v>
      </c>
      <c r="F68">
        <f t="shared" si="0"/>
        <v>-7.925423463000001E-4</v>
      </c>
      <c r="I68">
        <v>4.7</v>
      </c>
      <c r="J68">
        <v>1.3730000000000001E-3</v>
      </c>
      <c r="K68">
        <v>6.0300000000000002E-4</v>
      </c>
      <c r="L68">
        <f t="shared" si="1"/>
        <v>1.3469130000000001E-2</v>
      </c>
      <c r="O68">
        <v>4.7</v>
      </c>
      <c r="P68">
        <v>2.6176000000000001E-2</v>
      </c>
      <c r="Q68">
        <v>8.9282E-2</v>
      </c>
      <c r="R68">
        <f t="shared" si="2"/>
        <v>0.25678656000000005</v>
      </c>
      <c r="U68">
        <v>4.7</v>
      </c>
      <c r="V68">
        <v>-1.6969999999999999E-3</v>
      </c>
      <c r="W68">
        <v>-2.5900000000000001E-4</v>
      </c>
      <c r="X68">
        <f t="shared" si="3"/>
        <v>-1.664757E-2</v>
      </c>
    </row>
    <row r="69" spans="3:24" x14ac:dyDescent="0.3">
      <c r="C69">
        <v>4.8</v>
      </c>
      <c r="D69">
        <v>-6.4599999999999998E-4</v>
      </c>
      <c r="E69">
        <v>-1.0013190000000001</v>
      </c>
      <c r="F69">
        <f t="shared" si="0"/>
        <v>-6.3372599999999999E-3</v>
      </c>
      <c r="I69">
        <v>4.8</v>
      </c>
      <c r="J69">
        <v>1.5349999999999999E-3</v>
      </c>
      <c r="K69">
        <v>4.0900000000000002E-4</v>
      </c>
      <c r="L69">
        <f t="shared" si="1"/>
        <v>1.505835E-2</v>
      </c>
      <c r="O69">
        <v>4.8</v>
      </c>
      <c r="P69">
        <v>2.7387999999999999E-2</v>
      </c>
      <c r="Q69">
        <v>9.1480000000000006E-2</v>
      </c>
      <c r="R69">
        <f t="shared" si="2"/>
        <v>0.26867627999999999</v>
      </c>
      <c r="U69">
        <v>4.8</v>
      </c>
      <c r="V69">
        <v>-8.0800000000000002E-4</v>
      </c>
      <c r="W69">
        <v>1.08E-4</v>
      </c>
      <c r="X69">
        <f t="shared" si="3"/>
        <v>-7.9264800000000014E-3</v>
      </c>
    </row>
    <row r="70" spans="3:24" x14ac:dyDescent="0.3">
      <c r="C70">
        <v>4.9000000000000004</v>
      </c>
      <c r="D70">
        <v>4.8500000000000003E-4</v>
      </c>
      <c r="E70">
        <v>-1.0016640000000001</v>
      </c>
      <c r="F70">
        <f t="shared" si="0"/>
        <v>4.7578500000000001E-3</v>
      </c>
      <c r="I70">
        <v>4.9000000000000004</v>
      </c>
      <c r="J70">
        <v>2.101E-3</v>
      </c>
      <c r="K70">
        <v>3.4499999999999998E-4</v>
      </c>
      <c r="L70">
        <f t="shared" si="1"/>
        <v>2.061081E-2</v>
      </c>
      <c r="O70">
        <v>4.9000000000000004</v>
      </c>
      <c r="P70">
        <v>2.7952999999999999E-2</v>
      </c>
      <c r="Q70">
        <v>9.2298000000000005E-2</v>
      </c>
      <c r="R70">
        <f t="shared" si="2"/>
        <v>0.27421893000000003</v>
      </c>
      <c r="U70">
        <v>4.9000000000000004</v>
      </c>
      <c r="V70">
        <v>-1.7769999999999999E-3</v>
      </c>
      <c r="W70">
        <v>2.3699999999999999E-4</v>
      </c>
      <c r="X70">
        <f t="shared" si="3"/>
        <v>-1.7432369999999999E-2</v>
      </c>
    </row>
    <row r="71" spans="3:24" x14ac:dyDescent="0.3">
      <c r="C71">
        <v>5</v>
      </c>
      <c r="D71">
        <v>8.0800000000000002E-4</v>
      </c>
      <c r="E71">
        <v>-1.001922</v>
      </c>
      <c r="F71">
        <f t="shared" si="0"/>
        <v>7.9264800000000014E-3</v>
      </c>
      <c r="I71">
        <v>5</v>
      </c>
      <c r="J71">
        <v>2.343E-3</v>
      </c>
      <c r="K71">
        <v>2.1499999999999999E-4</v>
      </c>
      <c r="L71">
        <f t="shared" si="1"/>
        <v>2.2984830000000001E-2</v>
      </c>
      <c r="O71">
        <v>5</v>
      </c>
      <c r="P71">
        <v>2.6741000000000001E-2</v>
      </c>
      <c r="Q71">
        <v>9.2945E-2</v>
      </c>
      <c r="R71">
        <f t="shared" si="2"/>
        <v>0.26232921000000003</v>
      </c>
      <c r="U71">
        <v>5</v>
      </c>
      <c r="V71">
        <v>4.6860000000000001E-3</v>
      </c>
      <c r="W71">
        <v>1.2899999999999999E-4</v>
      </c>
      <c r="X71">
        <f t="shared" si="3"/>
        <v>4.5969660000000002E-2</v>
      </c>
    </row>
    <row r="72" spans="3:24" x14ac:dyDescent="0.3">
      <c r="C72">
        <v>5.0999999999999996</v>
      </c>
      <c r="D72">
        <v>-4.0400000000000001E-4</v>
      </c>
      <c r="E72">
        <v>-1.0020089999999999</v>
      </c>
      <c r="F72">
        <f t="shared" si="0"/>
        <v>-3.9632400000000007E-3</v>
      </c>
      <c r="I72">
        <v>5.0999999999999996</v>
      </c>
      <c r="J72">
        <v>4.0400000000000001E-4</v>
      </c>
      <c r="K72">
        <v>1.7200000000000001E-4</v>
      </c>
      <c r="L72">
        <f t="shared" si="1"/>
        <v>3.9632400000000007E-3</v>
      </c>
      <c r="O72">
        <v>5.0999999999999996</v>
      </c>
      <c r="P72">
        <v>2.7144999999999999E-2</v>
      </c>
      <c r="Q72">
        <v>9.3526999999999999E-2</v>
      </c>
      <c r="R72">
        <f t="shared" si="2"/>
        <v>0.26629245000000001</v>
      </c>
      <c r="U72">
        <v>5.0999999999999996</v>
      </c>
      <c r="V72">
        <v>4.1445000000000003E-2</v>
      </c>
      <c r="W72">
        <v>6.012E-3</v>
      </c>
      <c r="X72">
        <f t="shared" si="3"/>
        <v>0.40657545000000006</v>
      </c>
    </row>
    <row r="73" spans="3:24" x14ac:dyDescent="0.3">
      <c r="C73">
        <v>5.2</v>
      </c>
      <c r="D73">
        <v>-5.6599999999999999E-4</v>
      </c>
      <c r="E73">
        <v>-1.0025040000000001</v>
      </c>
      <c r="F73">
        <f t="shared" si="0"/>
        <v>-5.5524600000000004E-3</v>
      </c>
      <c r="I73">
        <v>5.2</v>
      </c>
      <c r="J73">
        <v>8.8900000000000003E-4</v>
      </c>
      <c r="K73">
        <v>2.5900000000000001E-4</v>
      </c>
      <c r="L73">
        <f t="shared" si="1"/>
        <v>8.7210900000000008E-3</v>
      </c>
      <c r="O73">
        <v>5.2</v>
      </c>
      <c r="P73">
        <v>2.9003000000000001E-2</v>
      </c>
      <c r="Q73">
        <v>9.4281000000000004E-2</v>
      </c>
      <c r="R73">
        <f t="shared" si="2"/>
        <v>0.28451943000000002</v>
      </c>
      <c r="U73">
        <v>5.2</v>
      </c>
      <c r="V73">
        <v>0.117952</v>
      </c>
      <c r="W73">
        <v>2.4632000000000001E-2</v>
      </c>
      <c r="X73">
        <f t="shared" si="3"/>
        <v>1.1571091200000001</v>
      </c>
    </row>
    <row r="74" spans="3:24" x14ac:dyDescent="0.3">
      <c r="C74">
        <v>5.3</v>
      </c>
      <c r="D74">
        <v>-2.5850000000000001E-3</v>
      </c>
      <c r="E74">
        <v>-1.001987</v>
      </c>
      <c r="F74">
        <f t="shared" si="0"/>
        <v>-2.5358850000000002E-2</v>
      </c>
      <c r="I74">
        <v>5.3</v>
      </c>
      <c r="J74">
        <v>4.0400000000000001E-4</v>
      </c>
      <c r="K74" s="2">
        <v>-8.6199859999999998E-5</v>
      </c>
      <c r="L74">
        <f t="shared" si="1"/>
        <v>3.9632400000000007E-3</v>
      </c>
      <c r="O74">
        <v>5.3</v>
      </c>
      <c r="P74">
        <v>3.0054000000000001E-2</v>
      </c>
      <c r="Q74">
        <v>9.5100000000000004E-2</v>
      </c>
      <c r="R74">
        <f t="shared" si="2"/>
        <v>0.29482974000000001</v>
      </c>
      <c r="U74">
        <v>5.3</v>
      </c>
      <c r="V74">
        <v>0.22289700000000001</v>
      </c>
      <c r="W74">
        <v>6.2128999999999997E-2</v>
      </c>
      <c r="X74">
        <f t="shared" si="3"/>
        <v>2.1866195700000004</v>
      </c>
    </row>
    <row r="75" spans="3:24" x14ac:dyDescent="0.3">
      <c r="C75">
        <v>5.4</v>
      </c>
      <c r="D75">
        <v>-4.8469999999999997E-3</v>
      </c>
      <c r="E75">
        <v>-1.0017290000000001</v>
      </c>
      <c r="F75">
        <f t="shared" si="0"/>
        <v>-4.7549069999999999E-2</v>
      </c>
      <c r="I75">
        <v>5.4</v>
      </c>
      <c r="J75">
        <v>6.4599999999999998E-4</v>
      </c>
      <c r="K75">
        <v>2.1499999999999999E-4</v>
      </c>
      <c r="L75">
        <f t="shared" si="1"/>
        <v>6.3372599999999999E-3</v>
      </c>
      <c r="O75">
        <v>5.4</v>
      </c>
      <c r="P75">
        <v>2.9729999999999999E-2</v>
      </c>
      <c r="Q75">
        <v>9.5228999999999994E-2</v>
      </c>
      <c r="R75">
        <f t="shared" si="2"/>
        <v>0.2916513</v>
      </c>
      <c r="U75">
        <v>5.4</v>
      </c>
      <c r="V75">
        <v>0.37979000000000002</v>
      </c>
      <c r="W75">
        <v>0.10757700000000001</v>
      </c>
      <c r="X75">
        <f t="shared" si="3"/>
        <v>3.7257399000000002</v>
      </c>
    </row>
    <row r="76" spans="3:24" x14ac:dyDescent="0.3">
      <c r="C76">
        <v>5.5</v>
      </c>
      <c r="D76">
        <v>-3.0699999999999998E-3</v>
      </c>
      <c r="E76">
        <v>-1.0020519999999999</v>
      </c>
      <c r="F76">
        <f t="shared" si="0"/>
        <v>-3.01167E-2</v>
      </c>
      <c r="I76">
        <v>5.5</v>
      </c>
      <c r="J76">
        <v>1.6200000000000001E-4</v>
      </c>
      <c r="K76">
        <v>2.1499999999999999E-4</v>
      </c>
      <c r="L76">
        <f t="shared" si="1"/>
        <v>1.5892200000000001E-3</v>
      </c>
      <c r="O76">
        <v>5.5</v>
      </c>
      <c r="P76">
        <v>3.0214999999999999E-2</v>
      </c>
      <c r="Q76">
        <v>9.5962000000000006E-2</v>
      </c>
      <c r="R76">
        <f t="shared" si="2"/>
        <v>0.29640915000000001</v>
      </c>
      <c r="U76">
        <v>5.5</v>
      </c>
      <c r="V76">
        <v>0.57812799999999998</v>
      </c>
      <c r="W76">
        <v>0.149837</v>
      </c>
      <c r="X76">
        <f t="shared" si="3"/>
        <v>5.6714356800000001</v>
      </c>
    </row>
    <row r="77" spans="3:24" x14ac:dyDescent="0.3">
      <c r="C77">
        <v>5.6</v>
      </c>
      <c r="D77">
        <v>-7.27E-4</v>
      </c>
      <c r="E77">
        <v>-1.002246</v>
      </c>
      <c r="F77">
        <f t="shared" si="0"/>
        <v>-7.1318700000000002E-3</v>
      </c>
      <c r="I77">
        <v>5.6</v>
      </c>
      <c r="J77" s="2">
        <v>-3.0295429999999997E-14</v>
      </c>
      <c r="K77" s="2">
        <v>8.6199849999999998E-5</v>
      </c>
      <c r="L77">
        <f t="shared" si="1"/>
        <v>-2.971981683E-13</v>
      </c>
      <c r="O77">
        <v>5.6</v>
      </c>
      <c r="P77">
        <v>3.2557999999999997E-2</v>
      </c>
      <c r="Q77">
        <v>9.6327999999999997E-2</v>
      </c>
      <c r="R77">
        <f t="shared" si="2"/>
        <v>0.31939397999999997</v>
      </c>
      <c r="U77">
        <v>5.6</v>
      </c>
      <c r="V77">
        <v>0.792381</v>
      </c>
      <c r="W77">
        <v>0.202764</v>
      </c>
      <c r="X77">
        <f t="shared" si="3"/>
        <v>7.7732576100000008</v>
      </c>
    </row>
    <row r="78" spans="3:24" x14ac:dyDescent="0.3">
      <c r="C78">
        <v>5.7</v>
      </c>
      <c r="D78">
        <v>-2.101E-3</v>
      </c>
      <c r="E78">
        <v>-1.002267</v>
      </c>
      <c r="F78">
        <f t="shared" si="0"/>
        <v>-2.061081E-2</v>
      </c>
      <c r="I78">
        <v>5.7</v>
      </c>
      <c r="J78">
        <v>6.4599999999999998E-4</v>
      </c>
      <c r="K78" s="2">
        <v>-6.4649890000000005E-5</v>
      </c>
      <c r="L78">
        <f t="shared" si="1"/>
        <v>6.3372599999999999E-3</v>
      </c>
      <c r="O78">
        <v>5.7</v>
      </c>
      <c r="P78">
        <v>3.3043000000000003E-2</v>
      </c>
      <c r="Q78">
        <v>9.6501000000000003E-2</v>
      </c>
      <c r="R78">
        <f t="shared" si="2"/>
        <v>0.32415183000000003</v>
      </c>
      <c r="U78">
        <v>5.7</v>
      </c>
      <c r="V78">
        <v>1.062055</v>
      </c>
      <c r="W78">
        <v>0.24526000000000001</v>
      </c>
      <c r="X78">
        <f t="shared" si="3"/>
        <v>10.418759550000001</v>
      </c>
    </row>
    <row r="79" spans="3:24" x14ac:dyDescent="0.3">
      <c r="C79">
        <v>5.8</v>
      </c>
      <c r="D79">
        <v>-2.8279999999999998E-3</v>
      </c>
      <c r="E79">
        <v>-1.002289</v>
      </c>
      <c r="F79">
        <f t="shared" si="0"/>
        <v>-2.7742679999999999E-2</v>
      </c>
      <c r="I79">
        <v>5.8</v>
      </c>
      <c r="J79">
        <v>5.6599999999999999E-4</v>
      </c>
      <c r="K79" s="2">
        <v>-6.4649890000000005E-5</v>
      </c>
      <c r="L79">
        <f t="shared" si="1"/>
        <v>5.5524600000000004E-3</v>
      </c>
      <c r="O79">
        <v>5.8</v>
      </c>
      <c r="P79">
        <v>3.2315999999999998E-2</v>
      </c>
      <c r="Q79">
        <v>9.7060999999999995E-2</v>
      </c>
      <c r="R79">
        <f t="shared" si="2"/>
        <v>0.31701995999999999</v>
      </c>
      <c r="U79">
        <v>5.8</v>
      </c>
      <c r="V79">
        <v>1.4068639999999999</v>
      </c>
      <c r="W79">
        <v>0.278447</v>
      </c>
      <c r="X79">
        <f t="shared" si="3"/>
        <v>13.80133584</v>
      </c>
    </row>
    <row r="80" spans="3:24" x14ac:dyDescent="0.3">
      <c r="C80">
        <v>5.9</v>
      </c>
      <c r="D80">
        <v>-1.5349999999999999E-3</v>
      </c>
      <c r="E80">
        <v>0</v>
      </c>
      <c r="F80">
        <f t="shared" si="0"/>
        <v>-1.505835E-2</v>
      </c>
      <c r="I80">
        <v>5.9</v>
      </c>
      <c r="J80">
        <v>1.939E-3</v>
      </c>
      <c r="K80">
        <v>1.7200000000000001E-4</v>
      </c>
      <c r="L80">
        <f t="shared" si="1"/>
        <v>1.9021590000000001E-2</v>
      </c>
      <c r="O80">
        <v>5.9</v>
      </c>
      <c r="P80">
        <v>3.2154000000000002E-2</v>
      </c>
      <c r="Q80">
        <v>9.7320000000000004E-2</v>
      </c>
      <c r="R80">
        <f t="shared" si="2"/>
        <v>0.31543074000000004</v>
      </c>
      <c r="U80">
        <v>5.9</v>
      </c>
      <c r="V80">
        <v>1.7981259999999999</v>
      </c>
      <c r="W80">
        <v>0.31385400000000002</v>
      </c>
      <c r="X80">
        <f t="shared" si="3"/>
        <v>17.639616060000002</v>
      </c>
    </row>
    <row r="81" spans="3:24" x14ac:dyDescent="0.3">
      <c r="C81">
        <v>6</v>
      </c>
      <c r="D81">
        <v>-1.6969999999999999E-3</v>
      </c>
      <c r="E81">
        <v>4.7399999999999997E-4</v>
      </c>
      <c r="F81">
        <f t="shared" si="0"/>
        <v>-1.664757E-2</v>
      </c>
      <c r="I81">
        <v>6</v>
      </c>
      <c r="J81">
        <v>1.3730000000000001E-3</v>
      </c>
      <c r="K81">
        <v>2.7999999999999998E-4</v>
      </c>
      <c r="L81">
        <f t="shared" si="1"/>
        <v>1.3469130000000001E-2</v>
      </c>
      <c r="O81">
        <v>6</v>
      </c>
      <c r="P81">
        <v>3.1022999999999998E-2</v>
      </c>
      <c r="Q81">
        <v>9.7600000000000006E-2</v>
      </c>
      <c r="R81">
        <f t="shared" si="2"/>
        <v>0.30433563000000002</v>
      </c>
      <c r="U81">
        <v>6</v>
      </c>
      <c r="V81">
        <v>2.1975479999999998</v>
      </c>
      <c r="W81">
        <v>0.34240700000000002</v>
      </c>
      <c r="X81">
        <f t="shared" si="3"/>
        <v>21.557945879999998</v>
      </c>
    </row>
    <row r="82" spans="3:24" x14ac:dyDescent="0.3">
      <c r="C82">
        <v>6.1</v>
      </c>
      <c r="D82">
        <v>-1.2930000000000001E-3</v>
      </c>
      <c r="E82">
        <v>4.0900000000000002E-4</v>
      </c>
      <c r="F82">
        <f t="shared" si="0"/>
        <v>-1.2684330000000002E-2</v>
      </c>
      <c r="I82">
        <v>6.1</v>
      </c>
      <c r="J82">
        <v>1.5349999999999999E-3</v>
      </c>
      <c r="K82">
        <v>4.9600000000000002E-4</v>
      </c>
      <c r="L82">
        <f t="shared" si="1"/>
        <v>1.505835E-2</v>
      </c>
      <c r="O82">
        <v>6.1</v>
      </c>
      <c r="P82">
        <v>2.8842E-2</v>
      </c>
      <c r="Q82">
        <v>9.7901000000000002E-2</v>
      </c>
      <c r="R82">
        <f t="shared" si="2"/>
        <v>0.28294002000000001</v>
      </c>
      <c r="U82">
        <v>6.1</v>
      </c>
      <c r="V82">
        <v>2.674204</v>
      </c>
      <c r="W82">
        <v>0.37134899999999998</v>
      </c>
      <c r="X82">
        <f t="shared" si="3"/>
        <v>26.23394124</v>
      </c>
    </row>
    <row r="83" spans="3:24" x14ac:dyDescent="0.3">
      <c r="C83">
        <v>6.2</v>
      </c>
      <c r="D83">
        <v>4.8500000000000003E-4</v>
      </c>
      <c r="E83">
        <v>4.7399999999999997E-4</v>
      </c>
      <c r="F83">
        <f t="shared" si="0"/>
        <v>4.7578500000000001E-3</v>
      </c>
      <c r="I83">
        <v>6.2</v>
      </c>
      <c r="J83">
        <v>2.8279999999999998E-3</v>
      </c>
      <c r="K83">
        <v>1.94E-4</v>
      </c>
      <c r="L83">
        <f t="shared" si="1"/>
        <v>2.7742679999999999E-2</v>
      </c>
      <c r="O83">
        <v>6.2</v>
      </c>
      <c r="P83">
        <v>2.9811000000000001E-2</v>
      </c>
      <c r="Q83">
        <v>9.844E-2</v>
      </c>
      <c r="R83">
        <f t="shared" si="2"/>
        <v>0.29244591000000003</v>
      </c>
      <c r="U83">
        <v>6.2</v>
      </c>
      <c r="V83">
        <v>3.2650160000000001</v>
      </c>
      <c r="W83">
        <v>0.406088</v>
      </c>
      <c r="X83">
        <f t="shared" si="3"/>
        <v>32.029806960000002</v>
      </c>
    </row>
    <row r="84" spans="3:24" x14ac:dyDescent="0.3">
      <c r="C84">
        <v>6.3</v>
      </c>
      <c r="D84">
        <v>8.8900000000000003E-4</v>
      </c>
      <c r="E84">
        <v>4.0900000000000002E-4</v>
      </c>
      <c r="F84">
        <f t="shared" si="0"/>
        <v>8.7210900000000008E-3</v>
      </c>
      <c r="I84">
        <v>6.3</v>
      </c>
      <c r="J84">
        <v>2.0200000000000001E-3</v>
      </c>
      <c r="K84">
        <v>-2.1499999999999999E-4</v>
      </c>
      <c r="L84">
        <f t="shared" si="1"/>
        <v>1.9816200000000003E-2</v>
      </c>
      <c r="O84">
        <v>6.3</v>
      </c>
      <c r="P84">
        <v>3.1912000000000003E-2</v>
      </c>
      <c r="Q84">
        <v>9.8741999999999996E-2</v>
      </c>
      <c r="R84">
        <f t="shared" si="2"/>
        <v>0.31305672000000007</v>
      </c>
      <c r="U84">
        <v>6.3</v>
      </c>
      <c r="V84">
        <v>3.8990499999999999</v>
      </c>
      <c r="W84">
        <v>0.45082499999999998</v>
      </c>
      <c r="X84">
        <f t="shared" si="3"/>
        <v>38.249680500000004</v>
      </c>
    </row>
    <row r="85" spans="3:24" x14ac:dyDescent="0.3">
      <c r="C85">
        <v>6.4</v>
      </c>
      <c r="D85">
        <v>-3.3119999999999998E-3</v>
      </c>
      <c r="E85">
        <v>6.8999999999999997E-4</v>
      </c>
      <c r="F85">
        <f t="shared" si="0"/>
        <v>-3.2490720000000001E-2</v>
      </c>
      <c r="I85">
        <v>6.4</v>
      </c>
      <c r="J85">
        <v>3.9589999999999998E-3</v>
      </c>
      <c r="K85">
        <v>-4.9600000000000002E-4</v>
      </c>
      <c r="L85">
        <f t="shared" si="1"/>
        <v>3.8837789999999997E-2</v>
      </c>
      <c r="O85">
        <v>6.4</v>
      </c>
      <c r="P85">
        <v>3.2235E-2</v>
      </c>
      <c r="Q85">
        <v>9.9172999999999997E-2</v>
      </c>
      <c r="R85">
        <f t="shared" si="2"/>
        <v>0.31622535000000002</v>
      </c>
      <c r="U85">
        <v>6.4</v>
      </c>
      <c r="V85">
        <v>4.5763059999999998</v>
      </c>
      <c r="W85">
        <v>0.49030499999999999</v>
      </c>
      <c r="X85">
        <f t="shared" si="3"/>
        <v>44.893561859999998</v>
      </c>
    </row>
    <row r="86" spans="3:24" x14ac:dyDescent="0.3">
      <c r="C86">
        <v>6.5</v>
      </c>
      <c r="D86">
        <v>-3.1510000000000002E-3</v>
      </c>
      <c r="E86">
        <v>1.207E-3</v>
      </c>
      <c r="F86">
        <f t="shared" ref="F86:F149" si="4">D86*9.81</f>
        <v>-3.0911310000000004E-2</v>
      </c>
      <c r="I86">
        <v>6.5</v>
      </c>
      <c r="J86">
        <v>4.4429999999999999E-3</v>
      </c>
      <c r="K86">
        <v>-1.94E-4</v>
      </c>
      <c r="L86">
        <f t="shared" ref="L86:L149" si="5">J86*9.81</f>
        <v>4.3585829999999999E-2</v>
      </c>
      <c r="O86">
        <v>6.5</v>
      </c>
      <c r="P86">
        <v>3.3285000000000002E-2</v>
      </c>
      <c r="Q86">
        <v>9.8935999999999996E-2</v>
      </c>
      <c r="R86">
        <f t="shared" ref="R86:R145" si="6">P86*9.81</f>
        <v>0.32652585000000006</v>
      </c>
      <c r="U86">
        <v>6.5</v>
      </c>
      <c r="V86">
        <v>5.3542249999999996</v>
      </c>
      <c r="W86">
        <v>0.525841</v>
      </c>
      <c r="X86">
        <f t="shared" ref="X86:X121" si="7">V86*9.81</f>
        <v>52.524947249999997</v>
      </c>
    </row>
    <row r="87" spans="3:24" x14ac:dyDescent="0.3">
      <c r="C87">
        <v>6.6</v>
      </c>
      <c r="D87">
        <v>1.6200000000000001E-4</v>
      </c>
      <c r="E87">
        <v>1.0989999999999999E-3</v>
      </c>
      <c r="F87">
        <f t="shared" si="4"/>
        <v>1.5892200000000001E-3</v>
      </c>
      <c r="I87">
        <v>6.6</v>
      </c>
      <c r="J87">
        <v>2.5850000000000001E-3</v>
      </c>
      <c r="K87">
        <v>-1.7200000000000001E-4</v>
      </c>
      <c r="L87">
        <f t="shared" si="5"/>
        <v>2.5358850000000002E-2</v>
      </c>
      <c r="O87">
        <v>6.6</v>
      </c>
      <c r="P87">
        <v>3.3931000000000003E-2</v>
      </c>
      <c r="Q87">
        <v>9.9065E-2</v>
      </c>
      <c r="R87">
        <f t="shared" si="6"/>
        <v>0.33286311000000002</v>
      </c>
      <c r="U87">
        <v>6.6</v>
      </c>
      <c r="V87">
        <v>6.2686780000000004</v>
      </c>
      <c r="W87">
        <v>0.56467400000000001</v>
      </c>
      <c r="X87">
        <f t="shared" si="7"/>
        <v>61.495731180000007</v>
      </c>
    </row>
    <row r="88" spans="3:24" x14ac:dyDescent="0.3">
      <c r="C88">
        <v>6.7</v>
      </c>
      <c r="D88">
        <v>-1.6200000000000001E-4</v>
      </c>
      <c r="E88">
        <v>8.1899999999999996E-4</v>
      </c>
      <c r="F88">
        <f t="shared" si="4"/>
        <v>-1.5892200000000001E-3</v>
      </c>
      <c r="I88">
        <v>6.7</v>
      </c>
      <c r="J88">
        <v>2.5850000000000001E-3</v>
      </c>
      <c r="K88" s="2">
        <v>-6.4649890000000005E-5</v>
      </c>
      <c r="L88">
        <f t="shared" si="5"/>
        <v>2.5358850000000002E-2</v>
      </c>
      <c r="O88">
        <v>6.7</v>
      </c>
      <c r="P88">
        <v>3.4012000000000001E-2</v>
      </c>
      <c r="Q88">
        <v>9.9754999999999996E-2</v>
      </c>
      <c r="R88">
        <f t="shared" si="6"/>
        <v>0.33365772000000005</v>
      </c>
      <c r="U88">
        <v>6.7</v>
      </c>
      <c r="V88">
        <v>7.3507689999999997</v>
      </c>
      <c r="W88">
        <v>0.60426100000000005</v>
      </c>
      <c r="X88">
        <f t="shared" si="7"/>
        <v>72.111043890000005</v>
      </c>
    </row>
    <row r="89" spans="3:24" x14ac:dyDescent="0.3">
      <c r="C89">
        <v>6.8</v>
      </c>
      <c r="D89">
        <v>2.42E-4</v>
      </c>
      <c r="E89">
        <v>1.08E-4</v>
      </c>
      <c r="F89">
        <f t="shared" si="4"/>
        <v>2.3740200000000001E-3</v>
      </c>
      <c r="I89">
        <v>6.8</v>
      </c>
      <c r="J89">
        <v>1.4138E-2</v>
      </c>
      <c r="K89">
        <v>6.2500000000000001E-4</v>
      </c>
      <c r="L89">
        <f t="shared" si="5"/>
        <v>0.13869377999999999</v>
      </c>
      <c r="O89">
        <v>6.8</v>
      </c>
      <c r="P89">
        <v>3.3446999999999998E-2</v>
      </c>
      <c r="Q89">
        <v>0.10005600000000001</v>
      </c>
      <c r="R89">
        <f t="shared" si="6"/>
        <v>0.32811507000000001</v>
      </c>
      <c r="U89">
        <v>6.8</v>
      </c>
      <c r="V89">
        <v>8.5905609999999992</v>
      </c>
      <c r="W89">
        <v>0.642814</v>
      </c>
      <c r="X89">
        <f t="shared" si="7"/>
        <v>84.27340341</v>
      </c>
    </row>
    <row r="90" spans="3:24" x14ac:dyDescent="0.3">
      <c r="C90">
        <v>6.9</v>
      </c>
      <c r="D90">
        <v>-9.6900000000000003E-4</v>
      </c>
      <c r="E90">
        <v>-1.5100000000000001E-4</v>
      </c>
      <c r="F90">
        <f t="shared" si="4"/>
        <v>-9.5058900000000012E-3</v>
      </c>
      <c r="I90">
        <v>6.9</v>
      </c>
      <c r="J90">
        <v>1.4461E-2</v>
      </c>
      <c r="K90">
        <v>5.5999999999999995E-4</v>
      </c>
      <c r="L90">
        <f t="shared" si="5"/>
        <v>0.14186240999999999</v>
      </c>
      <c r="O90">
        <v>6.9</v>
      </c>
      <c r="P90">
        <v>3.2315999999999998E-2</v>
      </c>
      <c r="Q90">
        <v>0.100164</v>
      </c>
      <c r="R90">
        <f t="shared" si="6"/>
        <v>0.31701995999999999</v>
      </c>
      <c r="U90">
        <v>6.9</v>
      </c>
      <c r="V90">
        <v>9.8915900000000008</v>
      </c>
      <c r="W90">
        <v>0.68018199999999995</v>
      </c>
      <c r="X90">
        <f t="shared" si="7"/>
        <v>97.036497900000015</v>
      </c>
    </row>
    <row r="91" spans="3:24" x14ac:dyDescent="0.3">
      <c r="C91">
        <v>7</v>
      </c>
      <c r="D91">
        <v>-8.7250000000000001E-3</v>
      </c>
      <c r="E91" s="2">
        <v>-4.3099919999999998E-5</v>
      </c>
      <c r="F91">
        <f t="shared" si="4"/>
        <v>-8.5592250000000009E-2</v>
      </c>
      <c r="I91">
        <v>7</v>
      </c>
      <c r="J91">
        <v>3.0699999999999998E-3</v>
      </c>
      <c r="K91">
        <v>6.0300000000000002E-4</v>
      </c>
      <c r="L91">
        <f t="shared" si="5"/>
        <v>3.01167E-2</v>
      </c>
      <c r="O91">
        <v>7</v>
      </c>
      <c r="P91">
        <v>3.175E-2</v>
      </c>
      <c r="Q91">
        <v>0.100121</v>
      </c>
      <c r="R91">
        <f t="shared" si="6"/>
        <v>0.31146750000000001</v>
      </c>
      <c r="U91">
        <v>7</v>
      </c>
      <c r="V91">
        <v>11.212897999999999</v>
      </c>
      <c r="W91">
        <v>0.70964000000000005</v>
      </c>
      <c r="X91">
        <f t="shared" si="7"/>
        <v>109.99852937999999</v>
      </c>
    </row>
    <row r="92" spans="3:24" x14ac:dyDescent="0.3">
      <c r="C92">
        <v>7.1</v>
      </c>
      <c r="D92">
        <v>-6.7060000000000002E-3</v>
      </c>
      <c r="E92">
        <v>-1.5100000000000001E-4</v>
      </c>
      <c r="F92">
        <f t="shared" si="4"/>
        <v>-6.5785860000000002E-2</v>
      </c>
      <c r="I92">
        <v>7.1</v>
      </c>
      <c r="J92">
        <v>2.8279999999999998E-3</v>
      </c>
      <c r="K92">
        <v>4.5300000000000001E-4</v>
      </c>
      <c r="L92">
        <f t="shared" si="5"/>
        <v>2.7742679999999999E-2</v>
      </c>
      <c r="O92">
        <v>7.1</v>
      </c>
      <c r="P92">
        <v>3.2396000000000001E-2</v>
      </c>
      <c r="Q92">
        <v>0.100466</v>
      </c>
      <c r="R92">
        <f t="shared" si="6"/>
        <v>0.31780476000000002</v>
      </c>
      <c r="U92">
        <v>7.1</v>
      </c>
      <c r="V92">
        <v>12.572338</v>
      </c>
      <c r="W92">
        <v>0.75459399999999999</v>
      </c>
      <c r="X92">
        <f t="shared" si="7"/>
        <v>123.33463578000001</v>
      </c>
    </row>
    <row r="93" spans="3:24" x14ac:dyDescent="0.3">
      <c r="C93">
        <v>7.2</v>
      </c>
      <c r="D93">
        <v>2.4239999999999999E-3</v>
      </c>
      <c r="E93" s="2">
        <v>6.4649880000000005E-5</v>
      </c>
      <c r="F93">
        <f t="shared" si="4"/>
        <v>2.3779439999999999E-2</v>
      </c>
      <c r="I93">
        <v>7.2</v>
      </c>
      <c r="J93" s="2">
        <v>-8.0789230000000004E-5</v>
      </c>
      <c r="K93">
        <v>5.1699999999999999E-4</v>
      </c>
      <c r="L93">
        <f t="shared" si="5"/>
        <v>-7.925423463000001E-4</v>
      </c>
      <c r="O93">
        <v>7.2</v>
      </c>
      <c r="P93">
        <v>3.2639000000000001E-2</v>
      </c>
      <c r="Q93">
        <v>0.10063800000000001</v>
      </c>
      <c r="R93">
        <f t="shared" si="6"/>
        <v>0.32018859000000005</v>
      </c>
      <c r="U93">
        <v>7.2</v>
      </c>
      <c r="V93">
        <v>13.987119</v>
      </c>
      <c r="W93">
        <v>0.79851300000000003</v>
      </c>
      <c r="X93">
        <f t="shared" si="7"/>
        <v>137.21363739</v>
      </c>
    </row>
    <row r="94" spans="3:24" x14ac:dyDescent="0.3">
      <c r="C94">
        <v>7.3</v>
      </c>
      <c r="D94">
        <v>2.0200000000000001E-3</v>
      </c>
      <c r="E94">
        <v>8.4000000000000003E-4</v>
      </c>
      <c r="F94">
        <f t="shared" si="4"/>
        <v>1.9816200000000003E-2</v>
      </c>
      <c r="I94">
        <v>7.3</v>
      </c>
      <c r="J94">
        <v>1.6200000000000001E-4</v>
      </c>
      <c r="K94">
        <v>4.9600000000000002E-4</v>
      </c>
      <c r="L94">
        <f t="shared" si="5"/>
        <v>1.5892200000000001E-3</v>
      </c>
      <c r="O94">
        <v>7.3</v>
      </c>
      <c r="P94">
        <v>3.3446999999999998E-2</v>
      </c>
      <c r="Q94">
        <v>0.10111199999999999</v>
      </c>
      <c r="R94">
        <f t="shared" si="6"/>
        <v>0.32811507000000001</v>
      </c>
      <c r="U94">
        <v>7.3</v>
      </c>
      <c r="V94">
        <v>15.452474</v>
      </c>
      <c r="W94">
        <v>0.82710899999999998</v>
      </c>
      <c r="X94">
        <f t="shared" si="7"/>
        <v>151.58876994000002</v>
      </c>
    </row>
    <row r="95" spans="3:24" x14ac:dyDescent="0.3">
      <c r="C95">
        <v>7.4</v>
      </c>
      <c r="D95">
        <v>1.0499999999999999E-3</v>
      </c>
      <c r="E95">
        <v>1.034E-3</v>
      </c>
      <c r="F95">
        <f t="shared" si="4"/>
        <v>1.0300500000000001E-2</v>
      </c>
      <c r="I95">
        <v>7.4</v>
      </c>
      <c r="J95">
        <v>1.454E-3</v>
      </c>
      <c r="K95">
        <v>6.0300000000000002E-4</v>
      </c>
      <c r="L95">
        <f t="shared" si="5"/>
        <v>1.426374E-2</v>
      </c>
      <c r="O95">
        <v>7.4</v>
      </c>
      <c r="P95">
        <v>3.3124000000000001E-2</v>
      </c>
      <c r="Q95">
        <v>0.10134899999999999</v>
      </c>
      <c r="R95">
        <f t="shared" si="6"/>
        <v>0.32494644</v>
      </c>
      <c r="U95">
        <v>7.4</v>
      </c>
      <c r="V95">
        <v>16.978179000000001</v>
      </c>
      <c r="W95">
        <v>0.85706400000000005</v>
      </c>
      <c r="X95">
        <f t="shared" si="7"/>
        <v>166.55593599000002</v>
      </c>
    </row>
    <row r="96" spans="3:24" x14ac:dyDescent="0.3">
      <c r="C96">
        <v>7.5</v>
      </c>
      <c r="D96">
        <v>-1.6200000000000001E-4</v>
      </c>
      <c r="E96">
        <v>5.8200000000000005E-4</v>
      </c>
      <c r="F96">
        <f t="shared" si="4"/>
        <v>-1.5892200000000001E-3</v>
      </c>
      <c r="I96">
        <v>7.5</v>
      </c>
      <c r="J96">
        <v>1.3730000000000001E-3</v>
      </c>
      <c r="K96">
        <v>6.2500000000000001E-4</v>
      </c>
      <c r="L96">
        <f t="shared" si="5"/>
        <v>1.3469130000000001E-2</v>
      </c>
      <c r="O96">
        <v>7.5</v>
      </c>
      <c r="P96">
        <v>3.4255000000000001E-2</v>
      </c>
      <c r="Q96">
        <v>0.101824</v>
      </c>
      <c r="R96">
        <f t="shared" si="6"/>
        <v>0.33604155000000002</v>
      </c>
      <c r="U96">
        <v>7.5</v>
      </c>
      <c r="V96">
        <v>18.555831000000001</v>
      </c>
      <c r="W96">
        <v>0.893397</v>
      </c>
      <c r="X96">
        <f t="shared" si="7"/>
        <v>182.03270211000003</v>
      </c>
    </row>
    <row r="97" spans="3:24" x14ac:dyDescent="0.3">
      <c r="C97">
        <v>7.6</v>
      </c>
      <c r="D97">
        <v>-2.101E-3</v>
      </c>
      <c r="E97">
        <v>5.3899999999999998E-4</v>
      </c>
      <c r="F97">
        <f t="shared" si="4"/>
        <v>-2.061081E-2</v>
      </c>
      <c r="I97">
        <v>7.6</v>
      </c>
      <c r="J97">
        <v>7.27E-4</v>
      </c>
      <c r="K97">
        <v>3.6600000000000001E-4</v>
      </c>
      <c r="L97">
        <f t="shared" si="5"/>
        <v>7.1318700000000002E-3</v>
      </c>
      <c r="O97">
        <v>7.6</v>
      </c>
      <c r="P97">
        <v>3.5790000000000002E-2</v>
      </c>
      <c r="Q97">
        <v>0.102147</v>
      </c>
      <c r="R97">
        <f t="shared" si="6"/>
        <v>0.35109990000000002</v>
      </c>
      <c r="U97">
        <v>7.6</v>
      </c>
      <c r="V97">
        <v>20.170079999999999</v>
      </c>
      <c r="W97">
        <v>0.937639</v>
      </c>
      <c r="X97">
        <f t="shared" si="7"/>
        <v>197.8684848</v>
      </c>
    </row>
    <row r="98" spans="3:24" x14ac:dyDescent="0.3">
      <c r="C98">
        <v>7.7</v>
      </c>
      <c r="D98">
        <v>-2.4239999999999999E-3</v>
      </c>
      <c r="E98">
        <v>3.6600000000000001E-4</v>
      </c>
      <c r="F98">
        <f t="shared" si="4"/>
        <v>-2.3779439999999999E-2</v>
      </c>
      <c r="I98">
        <v>7.7</v>
      </c>
      <c r="J98">
        <v>-2.42E-4</v>
      </c>
      <c r="K98">
        <v>6.0300000000000002E-4</v>
      </c>
      <c r="L98">
        <f t="shared" si="5"/>
        <v>-2.3740200000000001E-3</v>
      </c>
      <c r="O98">
        <v>7.7</v>
      </c>
      <c r="P98">
        <v>3.4092999999999998E-2</v>
      </c>
      <c r="Q98">
        <v>0.102255</v>
      </c>
      <c r="R98">
        <f t="shared" si="6"/>
        <v>0.33445233000000002</v>
      </c>
      <c r="U98">
        <v>7.7</v>
      </c>
      <c r="V98">
        <v>21.821007999999999</v>
      </c>
      <c r="W98">
        <v>0.97552399999999995</v>
      </c>
      <c r="X98">
        <f t="shared" si="7"/>
        <v>214.06408848000001</v>
      </c>
    </row>
    <row r="99" spans="3:24" x14ac:dyDescent="0.3">
      <c r="C99">
        <v>7.8</v>
      </c>
      <c r="D99">
        <v>-2.8279999999999998E-3</v>
      </c>
      <c r="E99">
        <v>3.4499999999999998E-4</v>
      </c>
      <c r="F99">
        <f t="shared" si="4"/>
        <v>-2.7742679999999999E-2</v>
      </c>
      <c r="I99">
        <v>7.8</v>
      </c>
      <c r="J99">
        <v>1.2930000000000001E-3</v>
      </c>
      <c r="K99">
        <v>1.94E-4</v>
      </c>
      <c r="L99">
        <f t="shared" si="5"/>
        <v>1.2684330000000002E-2</v>
      </c>
      <c r="O99">
        <v>7.8</v>
      </c>
      <c r="P99">
        <v>3.4497E-2</v>
      </c>
      <c r="Q99">
        <v>0.102384</v>
      </c>
      <c r="R99">
        <f t="shared" si="6"/>
        <v>0.33841557</v>
      </c>
      <c r="U99">
        <v>7.8</v>
      </c>
      <c r="V99">
        <v>23.504898000000001</v>
      </c>
      <c r="W99">
        <v>1.017331</v>
      </c>
      <c r="X99">
        <f t="shared" si="7"/>
        <v>230.58304938000001</v>
      </c>
    </row>
    <row r="100" spans="3:24" x14ac:dyDescent="0.3">
      <c r="C100">
        <v>7.9</v>
      </c>
      <c r="D100">
        <v>-4.6860000000000001E-3</v>
      </c>
      <c r="E100">
        <v>6.0300000000000002E-4</v>
      </c>
      <c r="F100">
        <f t="shared" si="4"/>
        <v>-4.5969660000000002E-2</v>
      </c>
      <c r="I100">
        <v>7.9</v>
      </c>
      <c r="J100">
        <v>-5.4939999999999998E-3</v>
      </c>
      <c r="K100">
        <v>-1.7885999999999999E-2</v>
      </c>
      <c r="L100">
        <f t="shared" si="5"/>
        <v>-5.3896140000000002E-2</v>
      </c>
      <c r="O100">
        <v>7.9</v>
      </c>
      <c r="P100">
        <v>3.4981999999999999E-2</v>
      </c>
      <c r="Q100">
        <v>0.102341</v>
      </c>
      <c r="R100">
        <f t="shared" si="6"/>
        <v>0.34317342000000001</v>
      </c>
      <c r="U100">
        <v>7.9</v>
      </c>
      <c r="V100">
        <v>25.222639000000001</v>
      </c>
      <c r="W100">
        <v>1.0547629999999999</v>
      </c>
      <c r="X100">
        <f t="shared" si="7"/>
        <v>247.43408859000002</v>
      </c>
    </row>
    <row r="101" spans="3:24" x14ac:dyDescent="0.3">
      <c r="C101">
        <v>8</v>
      </c>
      <c r="D101">
        <v>-4.0390000000000001E-3</v>
      </c>
      <c r="E101">
        <v>8.1899999999999996E-4</v>
      </c>
      <c r="F101">
        <f t="shared" si="4"/>
        <v>-3.9622589999999999E-2</v>
      </c>
      <c r="I101">
        <v>8</v>
      </c>
      <c r="J101">
        <v>-1.9066E-2</v>
      </c>
      <c r="K101">
        <v>-3.8316000000000003E-2</v>
      </c>
      <c r="L101">
        <f t="shared" si="5"/>
        <v>-0.18703746000000002</v>
      </c>
      <c r="O101">
        <v>8</v>
      </c>
      <c r="P101">
        <v>3.8455999999999997E-2</v>
      </c>
      <c r="Q101">
        <v>0.102923</v>
      </c>
      <c r="R101">
        <f t="shared" si="6"/>
        <v>0.37725335999999998</v>
      </c>
      <c r="U101">
        <v>8</v>
      </c>
      <c r="V101">
        <v>26.974553</v>
      </c>
      <c r="W101">
        <v>1.0885100000000001</v>
      </c>
      <c r="X101">
        <f t="shared" si="7"/>
        <v>264.62036492999999</v>
      </c>
    </row>
    <row r="102" spans="3:24" x14ac:dyDescent="0.3">
      <c r="C102">
        <v>8.1</v>
      </c>
      <c r="D102">
        <v>-2.1810000000000002E-3</v>
      </c>
      <c r="E102">
        <v>1.121E-3</v>
      </c>
      <c r="F102">
        <f t="shared" si="4"/>
        <v>-2.1395610000000002E-2</v>
      </c>
      <c r="I102">
        <v>8.1</v>
      </c>
      <c r="J102">
        <v>-2.5690999999999999E-2</v>
      </c>
      <c r="K102">
        <v>-3.9480000000000001E-2</v>
      </c>
      <c r="L102">
        <f t="shared" si="5"/>
        <v>-0.25202870999999999</v>
      </c>
      <c r="O102">
        <v>8.1</v>
      </c>
      <c r="P102">
        <v>6.0672999999999998E-2</v>
      </c>
      <c r="Q102">
        <v>0.10917200000000001</v>
      </c>
      <c r="R102">
        <f t="shared" si="6"/>
        <v>0.59520213</v>
      </c>
      <c r="U102">
        <v>8.1</v>
      </c>
      <c r="V102">
        <v>28.757733000000002</v>
      </c>
      <c r="W102">
        <v>1.1188739999999999</v>
      </c>
      <c r="X102">
        <f t="shared" si="7"/>
        <v>282.11336073000001</v>
      </c>
    </row>
    <row r="103" spans="3:24" x14ac:dyDescent="0.3">
      <c r="C103">
        <v>8.1999999999999993</v>
      </c>
      <c r="D103">
        <v>-1.939E-3</v>
      </c>
      <c r="E103">
        <v>8.4000000000000003E-4</v>
      </c>
      <c r="F103">
        <f t="shared" si="4"/>
        <v>-1.9021590000000001E-2</v>
      </c>
      <c r="I103">
        <v>8.1999999999999993</v>
      </c>
      <c r="J103">
        <v>-2.4479000000000001E-2</v>
      </c>
      <c r="K103">
        <v>-3.7087000000000002E-2</v>
      </c>
      <c r="L103">
        <f t="shared" si="5"/>
        <v>-0.24013899000000002</v>
      </c>
      <c r="O103">
        <v>8.1999999999999993</v>
      </c>
      <c r="P103">
        <v>0.13677600000000001</v>
      </c>
      <c r="Q103">
        <v>0.12692899999999999</v>
      </c>
      <c r="R103">
        <f t="shared" si="6"/>
        <v>1.3417725600000001</v>
      </c>
      <c r="U103">
        <v>8.1999999999999993</v>
      </c>
      <c r="V103">
        <v>30.547052999999998</v>
      </c>
      <c r="W103">
        <v>1.1609400000000001</v>
      </c>
      <c r="X103">
        <f t="shared" si="7"/>
        <v>299.66658992999999</v>
      </c>
    </row>
    <row r="104" spans="3:24" x14ac:dyDescent="0.3">
      <c r="C104">
        <v>8.3000000000000007</v>
      </c>
      <c r="D104">
        <v>-3.4740000000000001E-3</v>
      </c>
      <c r="E104">
        <v>3.88E-4</v>
      </c>
      <c r="F104">
        <f t="shared" si="4"/>
        <v>-3.4079940000000003E-2</v>
      </c>
      <c r="I104">
        <v>8.3000000000000007</v>
      </c>
      <c r="J104">
        <v>-2.3025E-2</v>
      </c>
      <c r="K104">
        <v>-3.6181999999999999E-2</v>
      </c>
      <c r="L104">
        <f t="shared" si="5"/>
        <v>-0.22587525000000003</v>
      </c>
      <c r="O104">
        <v>8.3000000000000007</v>
      </c>
      <c r="P104">
        <v>0.26741199999999998</v>
      </c>
      <c r="Q104">
        <v>0.16181899999999999</v>
      </c>
      <c r="R104">
        <f t="shared" si="6"/>
        <v>2.6233117199999998</v>
      </c>
      <c r="U104">
        <v>8.3000000000000007</v>
      </c>
      <c r="V104">
        <v>32.339604999999999</v>
      </c>
      <c r="W104">
        <v>1.209514</v>
      </c>
      <c r="X104">
        <f t="shared" si="7"/>
        <v>317.25152505</v>
      </c>
    </row>
    <row r="105" spans="3:24" x14ac:dyDescent="0.3">
      <c r="C105">
        <v>8.4</v>
      </c>
      <c r="D105">
        <v>-1.939E-3</v>
      </c>
      <c r="E105">
        <v>3.6600000000000001E-4</v>
      </c>
      <c r="F105">
        <f t="shared" si="4"/>
        <v>-1.9021590000000001E-2</v>
      </c>
      <c r="I105">
        <v>8.4</v>
      </c>
      <c r="J105">
        <v>-2.3914000000000001E-2</v>
      </c>
      <c r="K105">
        <v>-3.5147999999999999E-2</v>
      </c>
      <c r="L105">
        <f t="shared" si="5"/>
        <v>-0.23459634000000001</v>
      </c>
      <c r="O105">
        <v>8.4</v>
      </c>
      <c r="P105">
        <v>0.37995200000000001</v>
      </c>
      <c r="Q105">
        <v>0.204789</v>
      </c>
      <c r="R105">
        <f t="shared" si="6"/>
        <v>3.7273291200000003</v>
      </c>
      <c r="U105">
        <v>8.4</v>
      </c>
      <c r="V105">
        <v>34.134903999999999</v>
      </c>
      <c r="W105">
        <v>1.2498769999999999</v>
      </c>
      <c r="X105">
        <f t="shared" si="7"/>
        <v>334.86340824000001</v>
      </c>
    </row>
    <row r="106" spans="3:24" x14ac:dyDescent="0.3">
      <c r="C106">
        <v>8.5</v>
      </c>
      <c r="D106">
        <v>8.8900000000000003E-4</v>
      </c>
      <c r="E106">
        <v>7.54E-4</v>
      </c>
      <c r="F106">
        <f t="shared" si="4"/>
        <v>8.7210900000000008E-3</v>
      </c>
      <c r="I106">
        <v>8.5</v>
      </c>
      <c r="J106">
        <v>-2.2459E-2</v>
      </c>
      <c r="K106">
        <v>-3.4027000000000002E-2</v>
      </c>
      <c r="L106">
        <f t="shared" si="5"/>
        <v>-0.22032279000000002</v>
      </c>
      <c r="O106">
        <v>8.5</v>
      </c>
      <c r="P106">
        <v>0.46890100000000001</v>
      </c>
      <c r="Q106">
        <v>0.25444</v>
      </c>
      <c r="R106">
        <f t="shared" si="6"/>
        <v>4.5999188100000001</v>
      </c>
      <c r="U106">
        <v>8.5</v>
      </c>
      <c r="V106">
        <v>35.902571999999999</v>
      </c>
      <c r="W106">
        <v>1.2854559999999999</v>
      </c>
      <c r="X106">
        <f t="shared" si="7"/>
        <v>352.20423132000002</v>
      </c>
    </row>
    <row r="107" spans="3:24" x14ac:dyDescent="0.3">
      <c r="C107">
        <v>8.6</v>
      </c>
      <c r="D107">
        <v>8.0800000000000002E-4</v>
      </c>
      <c r="E107">
        <v>8.8400000000000002E-4</v>
      </c>
      <c r="F107">
        <f t="shared" si="4"/>
        <v>7.9264800000000014E-3</v>
      </c>
      <c r="I107">
        <v>8.6</v>
      </c>
      <c r="J107">
        <v>-1.9793000000000002E-2</v>
      </c>
      <c r="K107">
        <v>-3.2777000000000001E-2</v>
      </c>
      <c r="L107">
        <f t="shared" si="5"/>
        <v>-0.19416933000000003</v>
      </c>
      <c r="O107">
        <v>8.6</v>
      </c>
      <c r="P107">
        <v>0.64275899999999997</v>
      </c>
      <c r="Q107">
        <v>0.297045</v>
      </c>
      <c r="R107">
        <f t="shared" si="6"/>
        <v>6.3054657900000004</v>
      </c>
      <c r="U107">
        <v>8.6</v>
      </c>
      <c r="V107">
        <v>37.677349999999997</v>
      </c>
      <c r="W107">
        <v>1.3276509999999999</v>
      </c>
      <c r="X107">
        <f t="shared" si="7"/>
        <v>369.61480349999999</v>
      </c>
    </row>
    <row r="108" spans="3:24" x14ac:dyDescent="0.3">
      <c r="C108">
        <v>8.6999999999999993</v>
      </c>
      <c r="D108">
        <v>-6.4599999999999998E-4</v>
      </c>
      <c r="E108">
        <v>4.0900000000000002E-4</v>
      </c>
      <c r="F108">
        <f t="shared" si="4"/>
        <v>-6.3372599999999999E-3</v>
      </c>
      <c r="I108">
        <v>8.6999999999999993</v>
      </c>
      <c r="J108">
        <v>-2.2459E-2</v>
      </c>
      <c r="K108">
        <v>-3.2518999999999999E-2</v>
      </c>
      <c r="L108">
        <f t="shared" si="5"/>
        <v>-0.22032279000000002</v>
      </c>
      <c r="O108">
        <v>8.6999999999999993</v>
      </c>
      <c r="P108">
        <v>0.92584500000000003</v>
      </c>
      <c r="Q108">
        <v>0.32891700000000001</v>
      </c>
      <c r="R108">
        <f t="shared" si="6"/>
        <v>9.0825394500000005</v>
      </c>
      <c r="U108">
        <v>8.6999999999999993</v>
      </c>
      <c r="V108">
        <v>39.455925999999998</v>
      </c>
      <c r="W108">
        <v>1.3792409999999999</v>
      </c>
      <c r="X108">
        <f t="shared" si="7"/>
        <v>387.06263405999999</v>
      </c>
    </row>
    <row r="109" spans="3:24" x14ac:dyDescent="0.3">
      <c r="C109">
        <v>8.8000000000000007</v>
      </c>
      <c r="D109">
        <v>-4.8500000000000003E-4</v>
      </c>
      <c r="E109">
        <v>2.7999999999999998E-4</v>
      </c>
      <c r="F109">
        <f t="shared" si="4"/>
        <v>-4.7578500000000001E-3</v>
      </c>
      <c r="I109">
        <v>8.8000000000000007</v>
      </c>
      <c r="J109">
        <v>-2.2943999999999999E-2</v>
      </c>
      <c r="K109">
        <v>-3.1871999999999998E-2</v>
      </c>
      <c r="L109">
        <f t="shared" si="5"/>
        <v>-0.22508064</v>
      </c>
      <c r="O109">
        <v>8.8000000000000007</v>
      </c>
      <c r="P109">
        <v>1.2898000000000001</v>
      </c>
      <c r="Q109">
        <v>0.35374299999999997</v>
      </c>
      <c r="R109">
        <f t="shared" si="6"/>
        <v>12.652938000000001</v>
      </c>
      <c r="U109">
        <v>8.8000000000000007</v>
      </c>
      <c r="V109">
        <v>41.215434999999999</v>
      </c>
      <c r="W109">
        <v>1.4223840000000001</v>
      </c>
      <c r="X109">
        <f t="shared" si="7"/>
        <v>404.32341735</v>
      </c>
    </row>
    <row r="110" spans="3:24" x14ac:dyDescent="0.3">
      <c r="C110">
        <v>8.9</v>
      </c>
      <c r="D110">
        <v>-2.343E-3</v>
      </c>
      <c r="E110" s="2">
        <v>4.3099919999999998E-5</v>
      </c>
      <c r="F110">
        <f t="shared" si="4"/>
        <v>-2.2984830000000001E-2</v>
      </c>
      <c r="I110">
        <v>8.9</v>
      </c>
      <c r="J110">
        <v>-2.044E-2</v>
      </c>
      <c r="K110">
        <v>-3.1182999999999999E-2</v>
      </c>
      <c r="L110">
        <f t="shared" si="5"/>
        <v>-0.20051640000000001</v>
      </c>
      <c r="O110">
        <v>8.9</v>
      </c>
      <c r="P110">
        <v>1.7138629999999999</v>
      </c>
      <c r="Q110">
        <v>0.37731799999999999</v>
      </c>
      <c r="R110">
        <f t="shared" si="6"/>
        <v>16.812996030000001</v>
      </c>
      <c r="U110">
        <v>8.9</v>
      </c>
      <c r="V110">
        <v>42.932690999999998</v>
      </c>
      <c r="W110">
        <v>1.467036</v>
      </c>
      <c r="X110">
        <f t="shared" si="7"/>
        <v>421.16969870999998</v>
      </c>
    </row>
    <row r="111" spans="3:24" x14ac:dyDescent="0.3">
      <c r="C111">
        <v>9</v>
      </c>
      <c r="D111">
        <v>-2.908E-3</v>
      </c>
      <c r="E111">
        <v>-1.2899999999999999E-4</v>
      </c>
      <c r="F111">
        <f t="shared" si="4"/>
        <v>-2.8527480000000001E-2</v>
      </c>
      <c r="I111">
        <v>9</v>
      </c>
      <c r="J111">
        <v>-2.0197E-2</v>
      </c>
      <c r="K111">
        <v>-3.0988999999999999E-2</v>
      </c>
      <c r="L111">
        <f t="shared" si="5"/>
        <v>-0.19813257000000001</v>
      </c>
      <c r="O111">
        <v>9</v>
      </c>
      <c r="P111">
        <v>2.2075659999999999</v>
      </c>
      <c r="Q111">
        <v>0.41662500000000002</v>
      </c>
      <c r="R111">
        <f t="shared" si="6"/>
        <v>21.656222459999999</v>
      </c>
      <c r="U111">
        <v>9</v>
      </c>
      <c r="V111">
        <v>44.575783000000001</v>
      </c>
      <c r="W111">
        <v>1.5121610000000001</v>
      </c>
      <c r="X111">
        <f t="shared" si="7"/>
        <v>437.28843123000001</v>
      </c>
    </row>
    <row r="112" spans="3:24" x14ac:dyDescent="0.3">
      <c r="C112">
        <v>9.1</v>
      </c>
      <c r="D112">
        <v>-1.2930000000000001E-3</v>
      </c>
      <c r="E112">
        <v>1.94E-4</v>
      </c>
      <c r="F112">
        <f t="shared" si="4"/>
        <v>-1.2684330000000002E-2</v>
      </c>
      <c r="I112">
        <v>9.1</v>
      </c>
      <c r="J112">
        <v>-1.9873999999999999E-2</v>
      </c>
      <c r="K112">
        <v>-3.0557999999999998E-2</v>
      </c>
      <c r="L112">
        <f t="shared" si="5"/>
        <v>-0.19496394</v>
      </c>
      <c r="O112">
        <v>9.1</v>
      </c>
      <c r="P112">
        <v>2.7986200000000001</v>
      </c>
      <c r="Q112">
        <v>0.45845399999999997</v>
      </c>
      <c r="R112">
        <f t="shared" si="6"/>
        <v>27.454462200000002</v>
      </c>
      <c r="U112">
        <v>9.1</v>
      </c>
      <c r="V112">
        <v>46.117806999999999</v>
      </c>
      <c r="W112">
        <v>1.5548949999999999</v>
      </c>
      <c r="X112">
        <f t="shared" si="7"/>
        <v>452.41568667000001</v>
      </c>
    </row>
    <row r="113" spans="3:24" x14ac:dyDescent="0.3">
      <c r="C113">
        <v>9.1999999999999993</v>
      </c>
      <c r="D113">
        <v>-1.6969999999999999E-3</v>
      </c>
      <c r="E113">
        <v>3.0200000000000002E-4</v>
      </c>
      <c r="F113">
        <f t="shared" si="4"/>
        <v>-1.664757E-2</v>
      </c>
      <c r="I113">
        <v>9.1999999999999993</v>
      </c>
      <c r="J113">
        <v>-2.0116999999999999E-2</v>
      </c>
      <c r="K113">
        <v>-3.0127000000000001E-2</v>
      </c>
      <c r="L113">
        <f t="shared" si="5"/>
        <v>-0.19734777000000001</v>
      </c>
      <c r="O113">
        <v>9.1999999999999993</v>
      </c>
      <c r="P113">
        <v>3.5091610000000002</v>
      </c>
      <c r="Q113">
        <v>0.49549799999999999</v>
      </c>
      <c r="R113">
        <f t="shared" si="6"/>
        <v>34.424869410000007</v>
      </c>
      <c r="U113">
        <v>9.1999999999999993</v>
      </c>
      <c r="V113">
        <v>47.527095000000003</v>
      </c>
      <c r="W113">
        <v>1.6020460000000001</v>
      </c>
      <c r="X113">
        <f t="shared" si="7"/>
        <v>466.24080195000005</v>
      </c>
    </row>
    <row r="114" spans="3:24" x14ac:dyDescent="0.3">
      <c r="C114">
        <v>9.3000000000000007</v>
      </c>
      <c r="D114">
        <v>-1.454E-3</v>
      </c>
      <c r="E114">
        <v>-3.4499999999999998E-4</v>
      </c>
      <c r="F114">
        <f t="shared" si="4"/>
        <v>-1.426374E-2</v>
      </c>
      <c r="I114">
        <v>9.3000000000000007</v>
      </c>
      <c r="J114">
        <v>-2.0197E-2</v>
      </c>
      <c r="K114">
        <v>-2.9804000000000001E-2</v>
      </c>
      <c r="L114">
        <f t="shared" si="5"/>
        <v>-0.19813257000000001</v>
      </c>
      <c r="O114">
        <v>9.3000000000000007</v>
      </c>
      <c r="P114">
        <v>4.3205270000000002</v>
      </c>
      <c r="Q114">
        <v>0.53489200000000003</v>
      </c>
      <c r="R114">
        <f t="shared" si="6"/>
        <v>42.384369870000008</v>
      </c>
      <c r="U114">
        <v>9.3000000000000007</v>
      </c>
      <c r="V114">
        <v>48.758969999999998</v>
      </c>
      <c r="W114">
        <v>1.642668</v>
      </c>
      <c r="X114">
        <f t="shared" si="7"/>
        <v>478.32549569999998</v>
      </c>
    </row>
    <row r="115" spans="3:24" x14ac:dyDescent="0.3">
      <c r="C115">
        <v>9.4</v>
      </c>
      <c r="D115">
        <v>5.6599999999999999E-4</v>
      </c>
      <c r="E115">
        <v>-8.6200000000000003E-4</v>
      </c>
      <c r="F115">
        <f t="shared" si="4"/>
        <v>5.5524600000000004E-3</v>
      </c>
      <c r="I115">
        <v>9.4</v>
      </c>
      <c r="J115">
        <v>-2.0763E-2</v>
      </c>
      <c r="K115">
        <v>-2.9696E-2</v>
      </c>
      <c r="L115">
        <f t="shared" si="5"/>
        <v>-0.20368503000000002</v>
      </c>
      <c r="O115">
        <v>9.4</v>
      </c>
      <c r="P115">
        <v>5.1873149999999999</v>
      </c>
      <c r="Q115">
        <v>0.57689299999999999</v>
      </c>
      <c r="R115">
        <f t="shared" si="6"/>
        <v>50.887560149999999</v>
      </c>
      <c r="U115">
        <v>9.4</v>
      </c>
      <c r="V115">
        <v>49.734743000000002</v>
      </c>
      <c r="W115">
        <v>1.679195</v>
      </c>
      <c r="X115">
        <f t="shared" si="7"/>
        <v>487.89782883000004</v>
      </c>
    </row>
    <row r="116" spans="3:24" x14ac:dyDescent="0.3">
      <c r="C116">
        <v>9.5</v>
      </c>
      <c r="D116">
        <v>2.2620000000000001E-3</v>
      </c>
      <c r="E116">
        <v>1.08E-4</v>
      </c>
      <c r="F116">
        <f t="shared" si="4"/>
        <v>2.2190220000000004E-2</v>
      </c>
      <c r="I116">
        <v>9.5</v>
      </c>
      <c r="J116">
        <v>-1.9793000000000002E-2</v>
      </c>
      <c r="K116">
        <v>-2.9264999999999999E-2</v>
      </c>
      <c r="L116">
        <f t="shared" si="5"/>
        <v>-0.19416933000000003</v>
      </c>
      <c r="O116">
        <v>9.5</v>
      </c>
      <c r="P116">
        <v>6.1735889999999998</v>
      </c>
      <c r="Q116">
        <v>0.61085500000000004</v>
      </c>
      <c r="R116">
        <f t="shared" si="6"/>
        <v>60.562908090000001</v>
      </c>
      <c r="U116">
        <v>9.5</v>
      </c>
      <c r="V116">
        <v>50.393256000000001</v>
      </c>
      <c r="W116">
        <v>1.720183</v>
      </c>
      <c r="X116">
        <f t="shared" si="7"/>
        <v>494.35784136000001</v>
      </c>
    </row>
    <row r="117" spans="3:24" x14ac:dyDescent="0.3">
      <c r="C117">
        <v>9.6</v>
      </c>
      <c r="D117">
        <v>2.0200000000000001E-3</v>
      </c>
      <c r="E117">
        <v>2.7999999999999998E-4</v>
      </c>
      <c r="F117">
        <f t="shared" si="4"/>
        <v>1.9816200000000003E-2</v>
      </c>
      <c r="I117">
        <v>9.6</v>
      </c>
      <c r="J117">
        <v>-1.8419999999999999E-2</v>
      </c>
      <c r="K117">
        <v>-2.9394E-2</v>
      </c>
      <c r="L117">
        <f t="shared" si="5"/>
        <v>-0.18070020000000001</v>
      </c>
      <c r="O117">
        <v>9.6</v>
      </c>
      <c r="P117">
        <v>7.3637759999999997</v>
      </c>
      <c r="Q117">
        <v>0.650119</v>
      </c>
      <c r="R117">
        <f t="shared" si="6"/>
        <v>72.238642560000002</v>
      </c>
      <c r="U117">
        <v>9.6</v>
      </c>
      <c r="V117">
        <v>50.748244</v>
      </c>
      <c r="W117">
        <v>1.753112</v>
      </c>
      <c r="X117">
        <f t="shared" si="7"/>
        <v>497.84027364000002</v>
      </c>
    </row>
    <row r="118" spans="3:24" x14ac:dyDescent="0.3">
      <c r="C118">
        <v>9.6999999999999993</v>
      </c>
      <c r="D118">
        <v>2.101E-3</v>
      </c>
      <c r="E118">
        <v>2.3699999999999999E-4</v>
      </c>
      <c r="F118">
        <f t="shared" si="4"/>
        <v>2.061081E-2</v>
      </c>
      <c r="I118">
        <v>9.6999999999999993</v>
      </c>
      <c r="J118">
        <v>-2.0278000000000001E-2</v>
      </c>
      <c r="K118">
        <v>-2.9416000000000001E-2</v>
      </c>
      <c r="L118">
        <f t="shared" si="5"/>
        <v>-0.19892718000000001</v>
      </c>
      <c r="O118">
        <v>9.6999999999999993</v>
      </c>
      <c r="P118">
        <v>8.6679569999999995</v>
      </c>
      <c r="Q118">
        <v>0.69052599999999997</v>
      </c>
      <c r="R118">
        <f t="shared" si="6"/>
        <v>85.032658170000005</v>
      </c>
      <c r="U118">
        <v>9.6999999999999993</v>
      </c>
      <c r="V118">
        <v>50.853431999999998</v>
      </c>
      <c r="W118">
        <v>1.7948329999999999</v>
      </c>
      <c r="X118">
        <f t="shared" si="7"/>
        <v>498.87216791999998</v>
      </c>
    </row>
    <row r="119" spans="3:24" x14ac:dyDescent="0.3">
      <c r="C119">
        <v>9.8000000000000007</v>
      </c>
      <c r="D119">
        <v>4.4429999999999999E-3</v>
      </c>
      <c r="E119" s="2">
        <v>-8.6199839999999997E-5</v>
      </c>
      <c r="F119">
        <f t="shared" si="4"/>
        <v>4.3585829999999999E-2</v>
      </c>
      <c r="I119">
        <v>9.8000000000000007</v>
      </c>
      <c r="J119">
        <v>-1.9066E-2</v>
      </c>
      <c r="K119">
        <v>-2.9243000000000002E-2</v>
      </c>
      <c r="L119">
        <f t="shared" si="5"/>
        <v>-0.18703746000000002</v>
      </c>
      <c r="O119">
        <v>9.8000000000000007</v>
      </c>
      <c r="P119">
        <v>10.017056</v>
      </c>
      <c r="Q119">
        <v>0.72450999999999999</v>
      </c>
      <c r="R119">
        <f t="shared" si="6"/>
        <v>98.267319360000002</v>
      </c>
      <c r="U119">
        <v>9.8000000000000007</v>
      </c>
      <c r="V119">
        <v>28.423349999999999</v>
      </c>
      <c r="W119">
        <v>1.8792439999999999</v>
      </c>
      <c r="X119">
        <f t="shared" si="7"/>
        <v>278.83306349999998</v>
      </c>
    </row>
    <row r="120" spans="3:24" x14ac:dyDescent="0.3">
      <c r="C120">
        <v>9.9</v>
      </c>
      <c r="D120">
        <v>2.101E-3</v>
      </c>
      <c r="E120">
        <v>-4.0900000000000002E-4</v>
      </c>
      <c r="F120">
        <f t="shared" si="4"/>
        <v>2.061081E-2</v>
      </c>
      <c r="I120">
        <v>9.9</v>
      </c>
      <c r="J120">
        <v>-1.8016000000000001E-2</v>
      </c>
      <c r="K120">
        <v>-2.9179E-2</v>
      </c>
      <c r="L120">
        <f t="shared" si="5"/>
        <v>-0.17673696000000003</v>
      </c>
      <c r="O120">
        <v>9.9</v>
      </c>
      <c r="P120">
        <v>11.400086999999999</v>
      </c>
      <c r="Q120">
        <v>0.76409700000000003</v>
      </c>
      <c r="R120">
        <f t="shared" si="6"/>
        <v>111.83485347</v>
      </c>
      <c r="U120">
        <v>9.9</v>
      </c>
      <c r="V120">
        <v>3.2488579999999998</v>
      </c>
      <c r="W120">
        <v>1.9619740000000001</v>
      </c>
      <c r="X120">
        <f t="shared" si="7"/>
        <v>31.87129698</v>
      </c>
    </row>
    <row r="121" spans="3:24" x14ac:dyDescent="0.3">
      <c r="C121">
        <v>10</v>
      </c>
      <c r="D121">
        <v>6.4599999999999998E-4</v>
      </c>
      <c r="E121" s="2">
        <v>-8.6199839999999997E-5</v>
      </c>
      <c r="F121">
        <f t="shared" si="4"/>
        <v>6.3372599999999999E-3</v>
      </c>
      <c r="I121">
        <v>10</v>
      </c>
      <c r="J121">
        <v>-1.8984999999999998E-2</v>
      </c>
      <c r="K121">
        <v>-2.9114000000000001E-2</v>
      </c>
      <c r="L121">
        <f t="shared" si="5"/>
        <v>-0.18624284999999999</v>
      </c>
      <c r="O121">
        <v>10</v>
      </c>
      <c r="P121">
        <v>12.853081</v>
      </c>
      <c r="Q121">
        <v>0.797543</v>
      </c>
      <c r="R121">
        <f t="shared" si="6"/>
        <v>126.08872461</v>
      </c>
      <c r="U121">
        <v>10</v>
      </c>
      <c r="V121">
        <v>-8.6440000000000006E-3</v>
      </c>
      <c r="W121">
        <v>2.0095779999999999</v>
      </c>
      <c r="X121">
        <f t="shared" si="7"/>
        <v>-8.4797640000000007E-2</v>
      </c>
    </row>
    <row r="122" spans="3:24" x14ac:dyDescent="0.3">
      <c r="C122">
        <v>10.1</v>
      </c>
      <c r="D122">
        <v>3.0699999999999998E-3</v>
      </c>
      <c r="E122" s="2">
        <v>8.6199839999999997E-5</v>
      </c>
      <c r="F122">
        <f t="shared" si="4"/>
        <v>3.01167E-2</v>
      </c>
      <c r="I122">
        <v>10.1</v>
      </c>
      <c r="J122">
        <v>-1.6722999999999998E-2</v>
      </c>
      <c r="K122">
        <v>-2.8854999999999999E-2</v>
      </c>
      <c r="L122">
        <f t="shared" si="5"/>
        <v>-0.16405263</v>
      </c>
      <c r="O122">
        <v>10.1</v>
      </c>
      <c r="P122">
        <v>14.444709</v>
      </c>
      <c r="Q122">
        <v>0.827519</v>
      </c>
      <c r="R122">
        <f t="shared" si="6"/>
        <v>141.70259529</v>
      </c>
    </row>
    <row r="123" spans="3:24" x14ac:dyDescent="0.3">
      <c r="C123">
        <v>10.199999999999999</v>
      </c>
      <c r="D123">
        <v>3.0699999999999998E-3</v>
      </c>
      <c r="E123">
        <v>-1.08E-4</v>
      </c>
      <c r="F123">
        <f t="shared" si="4"/>
        <v>3.01167E-2</v>
      </c>
      <c r="I123">
        <v>10.199999999999999</v>
      </c>
      <c r="J123">
        <v>-1.7047E-2</v>
      </c>
      <c r="K123">
        <v>-2.8036999999999999E-2</v>
      </c>
      <c r="L123">
        <f t="shared" si="5"/>
        <v>-0.16723107000000001</v>
      </c>
      <c r="O123">
        <v>10.199999999999999</v>
      </c>
      <c r="P123">
        <v>16.149927999999999</v>
      </c>
      <c r="Q123">
        <v>0.863313</v>
      </c>
      <c r="R123">
        <f t="shared" si="6"/>
        <v>158.43079367999999</v>
      </c>
    </row>
    <row r="124" spans="3:24" x14ac:dyDescent="0.3">
      <c r="C124">
        <v>10.3</v>
      </c>
      <c r="D124">
        <v>2.0200000000000001E-3</v>
      </c>
      <c r="E124">
        <v>-5.5999999999999995E-4</v>
      </c>
      <c r="F124">
        <f t="shared" si="4"/>
        <v>1.9816200000000003E-2</v>
      </c>
      <c r="I124">
        <v>10.3</v>
      </c>
      <c r="J124">
        <v>-1.9309E-2</v>
      </c>
      <c r="K124">
        <v>-2.7605999999999999E-2</v>
      </c>
      <c r="L124">
        <f t="shared" si="5"/>
        <v>-0.18942129000000002</v>
      </c>
      <c r="O124">
        <v>10.3</v>
      </c>
      <c r="P124">
        <v>17.896751999999999</v>
      </c>
      <c r="Q124">
        <v>0.89878499999999995</v>
      </c>
      <c r="R124">
        <f t="shared" si="6"/>
        <v>175.56713712000001</v>
      </c>
    </row>
    <row r="125" spans="3:24" x14ac:dyDescent="0.3">
      <c r="C125">
        <v>10.4</v>
      </c>
      <c r="D125">
        <v>2.4239999999999999E-3</v>
      </c>
      <c r="E125">
        <v>-2.3699999999999999E-4</v>
      </c>
      <c r="F125">
        <f t="shared" si="4"/>
        <v>2.3779439999999999E-2</v>
      </c>
      <c r="I125">
        <v>10.4</v>
      </c>
      <c r="J125">
        <v>-1.8984999999999998E-2</v>
      </c>
      <c r="K125">
        <v>-2.7088000000000001E-2</v>
      </c>
      <c r="L125">
        <f t="shared" si="5"/>
        <v>-0.18624284999999999</v>
      </c>
      <c r="O125">
        <v>10.4</v>
      </c>
      <c r="P125">
        <v>19.645758000000001</v>
      </c>
      <c r="Q125">
        <v>0.93548399999999998</v>
      </c>
      <c r="R125">
        <f t="shared" si="6"/>
        <v>192.72488598000001</v>
      </c>
    </row>
    <row r="126" spans="3:24" x14ac:dyDescent="0.3">
      <c r="C126">
        <v>10.5</v>
      </c>
      <c r="D126">
        <v>1.454E-3</v>
      </c>
      <c r="E126">
        <v>-2.1499999999999999E-4</v>
      </c>
      <c r="F126">
        <f t="shared" si="4"/>
        <v>1.426374E-2</v>
      </c>
      <c r="I126">
        <v>10.5</v>
      </c>
      <c r="J126">
        <v>-1.8258E-2</v>
      </c>
      <c r="K126">
        <v>-2.6936999999999999E-2</v>
      </c>
      <c r="L126">
        <f t="shared" si="5"/>
        <v>-0.17911098</v>
      </c>
      <c r="O126">
        <v>10.5</v>
      </c>
      <c r="P126">
        <v>21.377071999999998</v>
      </c>
      <c r="Q126">
        <v>0.97420899999999999</v>
      </c>
      <c r="R126">
        <f t="shared" si="6"/>
        <v>209.70907631999998</v>
      </c>
    </row>
    <row r="127" spans="3:24" x14ac:dyDescent="0.3">
      <c r="C127">
        <v>10.6</v>
      </c>
      <c r="D127">
        <v>2.101E-3</v>
      </c>
      <c r="E127">
        <v>-5.1699999999999999E-4</v>
      </c>
      <c r="F127">
        <f t="shared" si="4"/>
        <v>2.061081E-2</v>
      </c>
      <c r="I127">
        <v>10.6</v>
      </c>
      <c r="J127">
        <v>-1.6480999999999999E-2</v>
      </c>
      <c r="K127">
        <v>-2.6786999999999998E-2</v>
      </c>
      <c r="L127">
        <f t="shared" si="5"/>
        <v>-0.16167861</v>
      </c>
      <c r="O127">
        <v>10.6</v>
      </c>
      <c r="P127">
        <v>23.099336000000001</v>
      </c>
      <c r="Q127">
        <v>1.0085820000000001</v>
      </c>
      <c r="R127">
        <f t="shared" si="6"/>
        <v>226.60448616000002</v>
      </c>
    </row>
    <row r="128" spans="3:24" x14ac:dyDescent="0.3">
      <c r="C128">
        <v>10.7</v>
      </c>
      <c r="D128">
        <v>4.3629999999999997E-3</v>
      </c>
      <c r="E128">
        <v>-7.3300000000000004E-4</v>
      </c>
      <c r="F128">
        <f t="shared" si="4"/>
        <v>4.2801029999999997E-2</v>
      </c>
      <c r="I128">
        <v>10.7</v>
      </c>
      <c r="J128">
        <v>-1.4945999999999999E-2</v>
      </c>
      <c r="K128">
        <v>-2.6592999999999999E-2</v>
      </c>
      <c r="L128">
        <f t="shared" si="5"/>
        <v>-0.14662026</v>
      </c>
      <c r="O128">
        <v>10.7</v>
      </c>
      <c r="P128">
        <v>24.831619</v>
      </c>
      <c r="Q128">
        <v>1.0462290000000001</v>
      </c>
      <c r="R128">
        <f t="shared" si="6"/>
        <v>243.59818239000001</v>
      </c>
    </row>
    <row r="129" spans="3:18" x14ac:dyDescent="0.3">
      <c r="C129">
        <v>10.8</v>
      </c>
      <c r="D129">
        <v>3.2320000000000001E-3</v>
      </c>
      <c r="E129">
        <v>-7.3300000000000004E-4</v>
      </c>
      <c r="F129">
        <f t="shared" si="4"/>
        <v>3.1705920000000005E-2</v>
      </c>
      <c r="I129">
        <v>10.8</v>
      </c>
      <c r="J129">
        <v>-1.6239E-2</v>
      </c>
      <c r="K129">
        <v>-2.7045E-2</v>
      </c>
      <c r="L129">
        <f t="shared" si="5"/>
        <v>-0.15930459</v>
      </c>
      <c r="O129">
        <v>10.8</v>
      </c>
      <c r="P129">
        <v>26.595894000000001</v>
      </c>
      <c r="Q129">
        <v>1.087045</v>
      </c>
      <c r="R129">
        <f t="shared" si="6"/>
        <v>260.90572014000003</v>
      </c>
    </row>
    <row r="130" spans="3:18" x14ac:dyDescent="0.3">
      <c r="C130">
        <v>10.9</v>
      </c>
      <c r="D130">
        <v>7.27E-4</v>
      </c>
      <c r="E130">
        <v>-2.1499999999999999E-4</v>
      </c>
      <c r="F130">
        <f t="shared" si="4"/>
        <v>7.1318700000000002E-3</v>
      </c>
      <c r="I130">
        <v>10.9</v>
      </c>
      <c r="J130">
        <v>-1.6803999999999999E-2</v>
      </c>
      <c r="K130">
        <v>-2.6679000000000001E-2</v>
      </c>
      <c r="L130">
        <f t="shared" si="5"/>
        <v>-0.16484724000000001</v>
      </c>
      <c r="O130">
        <v>10.9</v>
      </c>
      <c r="P130">
        <v>28.394020000000001</v>
      </c>
      <c r="Q130">
        <v>1.1258570000000001</v>
      </c>
      <c r="R130">
        <f t="shared" si="6"/>
        <v>278.54533620000001</v>
      </c>
    </row>
    <row r="131" spans="3:18" x14ac:dyDescent="0.3">
      <c r="C131">
        <v>11</v>
      </c>
      <c r="D131">
        <v>-3.0699999999999998E-3</v>
      </c>
      <c r="E131" s="2">
        <v>-6.4649880000000005E-5</v>
      </c>
      <c r="F131">
        <f t="shared" si="4"/>
        <v>-3.01167E-2</v>
      </c>
      <c r="I131">
        <v>11</v>
      </c>
      <c r="J131">
        <v>-1.6803999999999999E-2</v>
      </c>
      <c r="K131">
        <v>-2.5860000000000001E-2</v>
      </c>
      <c r="L131">
        <f t="shared" si="5"/>
        <v>-0.16484724000000001</v>
      </c>
      <c r="O131">
        <v>11</v>
      </c>
      <c r="P131">
        <v>30.207657999999999</v>
      </c>
      <c r="Q131">
        <v>1.159518</v>
      </c>
      <c r="R131">
        <f t="shared" si="6"/>
        <v>296.33712498</v>
      </c>
    </row>
    <row r="132" spans="3:18" x14ac:dyDescent="0.3">
      <c r="C132">
        <v>11.1</v>
      </c>
      <c r="D132">
        <v>-1.8580000000000001E-3</v>
      </c>
      <c r="E132" s="2">
        <v>4.3099919999999998E-5</v>
      </c>
      <c r="F132">
        <f t="shared" si="4"/>
        <v>-1.822698E-2</v>
      </c>
      <c r="I132">
        <v>11.1</v>
      </c>
      <c r="J132">
        <v>-7.1900000000000002E-3</v>
      </c>
      <c r="K132">
        <v>-2.5321E-2</v>
      </c>
      <c r="L132">
        <f t="shared" si="5"/>
        <v>-7.053390000000001E-2</v>
      </c>
      <c r="O132">
        <v>11.1</v>
      </c>
      <c r="P132">
        <v>32.015962999999999</v>
      </c>
      <c r="Q132">
        <v>1.1989540000000001</v>
      </c>
      <c r="R132">
        <f t="shared" si="6"/>
        <v>314.07659703000002</v>
      </c>
    </row>
    <row r="133" spans="3:18" x14ac:dyDescent="0.3">
      <c r="C133">
        <v>11.2</v>
      </c>
      <c r="D133">
        <v>1.616E-3</v>
      </c>
      <c r="E133" s="2">
        <v>-4.3099919999999998E-5</v>
      </c>
      <c r="F133">
        <f t="shared" si="4"/>
        <v>1.5852960000000003E-2</v>
      </c>
      <c r="I133">
        <v>11.2</v>
      </c>
      <c r="J133">
        <v>3.8616999999999999E-2</v>
      </c>
      <c r="K133">
        <v>-2.1205000000000002E-2</v>
      </c>
      <c r="L133">
        <f t="shared" si="5"/>
        <v>0.37883276999999999</v>
      </c>
      <c r="O133">
        <v>11.2</v>
      </c>
      <c r="P133">
        <v>33.802779000000001</v>
      </c>
      <c r="Q133">
        <v>1.2467950000000001</v>
      </c>
      <c r="R133">
        <f t="shared" si="6"/>
        <v>331.60526199000003</v>
      </c>
    </row>
    <row r="134" spans="3:18" x14ac:dyDescent="0.3">
      <c r="C134">
        <v>11.3</v>
      </c>
      <c r="D134">
        <v>7.27E-4</v>
      </c>
      <c r="E134" s="2">
        <v>-1.0108570000000001E-12</v>
      </c>
      <c r="F134">
        <f t="shared" si="4"/>
        <v>7.1318700000000002E-3</v>
      </c>
      <c r="I134">
        <v>11.3</v>
      </c>
      <c r="J134">
        <v>0.13289799999999999</v>
      </c>
      <c r="K134">
        <v>1.0560000000000001E-3</v>
      </c>
      <c r="L134">
        <f t="shared" si="5"/>
        <v>1.30372938</v>
      </c>
      <c r="O134">
        <v>11.3</v>
      </c>
      <c r="P134">
        <v>35.594926999999998</v>
      </c>
      <c r="Q134">
        <v>1.289593</v>
      </c>
      <c r="R134">
        <f t="shared" si="6"/>
        <v>349.18623387000002</v>
      </c>
    </row>
    <row r="135" spans="3:18" x14ac:dyDescent="0.3">
      <c r="C135">
        <v>11.4</v>
      </c>
      <c r="D135">
        <v>3.0699999999999998E-3</v>
      </c>
      <c r="E135" s="2">
        <v>-1.1048899999999999E-12</v>
      </c>
      <c r="F135">
        <f t="shared" si="4"/>
        <v>3.01167E-2</v>
      </c>
      <c r="I135">
        <v>11.4</v>
      </c>
      <c r="J135">
        <v>0.29100300000000001</v>
      </c>
      <c r="K135">
        <v>3.6979999999999999E-2</v>
      </c>
      <c r="L135">
        <f t="shared" si="5"/>
        <v>2.8547394300000004</v>
      </c>
      <c r="O135">
        <v>11.4</v>
      </c>
      <c r="P135">
        <v>37.361545</v>
      </c>
      <c r="Q135">
        <v>1.3289</v>
      </c>
      <c r="R135">
        <f t="shared" si="6"/>
        <v>366.51675645</v>
      </c>
    </row>
    <row r="136" spans="3:18" x14ac:dyDescent="0.3">
      <c r="C136">
        <v>11.5</v>
      </c>
      <c r="D136">
        <v>3.4740000000000001E-3</v>
      </c>
      <c r="E136">
        <v>-1.2899999999999999E-4</v>
      </c>
      <c r="F136">
        <f t="shared" si="4"/>
        <v>3.4079940000000003E-2</v>
      </c>
      <c r="I136">
        <v>11.5</v>
      </c>
      <c r="J136">
        <v>0.53329000000000004</v>
      </c>
      <c r="K136">
        <v>7.7342999999999995E-2</v>
      </c>
      <c r="L136">
        <f t="shared" si="5"/>
        <v>5.2315749000000009</v>
      </c>
      <c r="O136">
        <v>11.5</v>
      </c>
      <c r="P136">
        <v>39.137050000000002</v>
      </c>
      <c r="Q136">
        <v>1.3711819999999999</v>
      </c>
      <c r="R136">
        <f t="shared" si="6"/>
        <v>383.93446050000006</v>
      </c>
    </row>
    <row r="137" spans="3:18" x14ac:dyDescent="0.3">
      <c r="C137">
        <v>11.6</v>
      </c>
      <c r="D137">
        <v>2.666E-3</v>
      </c>
      <c r="E137">
        <v>1.2899999999999999E-4</v>
      </c>
      <c r="F137">
        <f t="shared" si="4"/>
        <v>2.615346E-2</v>
      </c>
      <c r="I137">
        <v>11.6</v>
      </c>
      <c r="J137">
        <v>0.84368200000000004</v>
      </c>
      <c r="K137">
        <v>0.119559</v>
      </c>
      <c r="L137">
        <f t="shared" si="5"/>
        <v>8.2765204200000007</v>
      </c>
      <c r="O137">
        <v>11.6</v>
      </c>
      <c r="P137">
        <v>40.900357</v>
      </c>
      <c r="Q137">
        <v>1.4183330000000001</v>
      </c>
      <c r="R137">
        <f t="shared" si="6"/>
        <v>401.23250217000003</v>
      </c>
    </row>
    <row r="138" spans="3:18" x14ac:dyDescent="0.3">
      <c r="C138">
        <v>11.7</v>
      </c>
      <c r="D138">
        <v>4.9280000000000001E-3</v>
      </c>
      <c r="E138" s="2">
        <v>-8.6199839999999997E-5</v>
      </c>
      <c r="F138">
        <f t="shared" si="4"/>
        <v>4.834368E-2</v>
      </c>
      <c r="I138">
        <v>11.7</v>
      </c>
      <c r="J138">
        <v>1.1926909999999999</v>
      </c>
      <c r="K138">
        <v>0.15565499999999999</v>
      </c>
      <c r="L138">
        <f t="shared" si="5"/>
        <v>11.70029871</v>
      </c>
      <c r="O138">
        <v>11.7</v>
      </c>
      <c r="P138">
        <v>42.608564999999999</v>
      </c>
      <c r="Q138">
        <v>1.4552050000000001</v>
      </c>
      <c r="R138">
        <f t="shared" si="6"/>
        <v>417.99002265000001</v>
      </c>
    </row>
    <row r="139" spans="3:18" x14ac:dyDescent="0.3">
      <c r="C139">
        <v>11.8</v>
      </c>
      <c r="D139">
        <v>5.0090000000000004E-3</v>
      </c>
      <c r="E139">
        <v>-4.5300000000000001E-4</v>
      </c>
      <c r="F139">
        <f t="shared" si="4"/>
        <v>4.9138290000000008E-2</v>
      </c>
      <c r="I139">
        <v>11.8</v>
      </c>
      <c r="J139">
        <v>1.486764</v>
      </c>
      <c r="K139">
        <v>0.18321799999999999</v>
      </c>
      <c r="L139">
        <f t="shared" si="5"/>
        <v>14.585154840000001</v>
      </c>
      <c r="O139">
        <v>11.8</v>
      </c>
      <c r="P139">
        <v>44.262967000000003</v>
      </c>
      <c r="Q139">
        <v>1.5002439999999999</v>
      </c>
      <c r="R139">
        <f t="shared" si="6"/>
        <v>434.21970627000007</v>
      </c>
    </row>
    <row r="140" spans="3:18" x14ac:dyDescent="0.3">
      <c r="C140">
        <v>11.9</v>
      </c>
      <c r="D140">
        <v>4.1200000000000004E-3</v>
      </c>
      <c r="E140">
        <v>-3.0200000000000002E-4</v>
      </c>
      <c r="F140">
        <f t="shared" si="4"/>
        <v>4.0417200000000007E-2</v>
      </c>
      <c r="I140">
        <v>11.9</v>
      </c>
      <c r="J140">
        <v>1.842398</v>
      </c>
      <c r="K140">
        <v>0.19935900000000001</v>
      </c>
      <c r="L140">
        <f t="shared" si="5"/>
        <v>18.073924380000001</v>
      </c>
      <c r="O140">
        <v>11.9</v>
      </c>
      <c r="P140">
        <v>45.823734999999999</v>
      </c>
      <c r="Q140">
        <v>1.552934</v>
      </c>
      <c r="R140">
        <f t="shared" si="6"/>
        <v>449.53084035000001</v>
      </c>
    </row>
    <row r="141" spans="3:18" x14ac:dyDescent="0.3">
      <c r="C141">
        <v>12</v>
      </c>
      <c r="D141">
        <v>3.3930000000000002E-3</v>
      </c>
      <c r="E141">
        <v>-1.7200000000000001E-4</v>
      </c>
      <c r="F141">
        <f t="shared" si="4"/>
        <v>3.3285330000000002E-2</v>
      </c>
      <c r="I141">
        <v>12</v>
      </c>
      <c r="J141">
        <v>2.3512089999999999</v>
      </c>
      <c r="K141">
        <v>0.228494</v>
      </c>
      <c r="L141">
        <f t="shared" si="5"/>
        <v>23.065360290000001</v>
      </c>
      <c r="O141">
        <v>12</v>
      </c>
      <c r="P141">
        <v>47.267358000000002</v>
      </c>
      <c r="Q141">
        <v>1.596379</v>
      </c>
      <c r="R141">
        <f t="shared" si="6"/>
        <v>463.69278198000006</v>
      </c>
    </row>
    <row r="142" spans="3:18" x14ac:dyDescent="0.3">
      <c r="C142">
        <v>12.1</v>
      </c>
      <c r="D142">
        <v>2.666E-3</v>
      </c>
      <c r="E142">
        <v>-2.1499999999999999E-4</v>
      </c>
      <c r="F142">
        <f t="shared" si="4"/>
        <v>2.615346E-2</v>
      </c>
      <c r="I142">
        <v>12.1</v>
      </c>
      <c r="J142">
        <v>2.9629449999999999</v>
      </c>
      <c r="K142">
        <v>0.27359800000000001</v>
      </c>
      <c r="L142">
        <f t="shared" si="5"/>
        <v>29.06649045</v>
      </c>
      <c r="O142">
        <v>12.1</v>
      </c>
      <c r="P142">
        <v>46.564734000000001</v>
      </c>
      <c r="Q142">
        <v>1.635535</v>
      </c>
      <c r="R142">
        <f t="shared" si="6"/>
        <v>456.80004054000005</v>
      </c>
    </row>
    <row r="143" spans="3:18" x14ac:dyDescent="0.3">
      <c r="C143">
        <v>12.2</v>
      </c>
      <c r="D143">
        <v>2.9889999999999999E-3</v>
      </c>
      <c r="E143" s="2">
        <v>-4.3099919999999998E-5</v>
      </c>
      <c r="F143">
        <f t="shared" si="4"/>
        <v>2.9322090000000002E-2</v>
      </c>
      <c r="I143">
        <v>12.2</v>
      </c>
      <c r="J143">
        <v>3.6557930000000001</v>
      </c>
      <c r="K143">
        <v>0.31497399999999998</v>
      </c>
      <c r="L143">
        <f t="shared" si="5"/>
        <v>35.863329329999999</v>
      </c>
      <c r="O143">
        <v>12.2</v>
      </c>
      <c r="P143">
        <v>22.847034000000001</v>
      </c>
      <c r="Q143">
        <v>1.7239120000000001</v>
      </c>
      <c r="R143">
        <f t="shared" si="6"/>
        <v>224.12940354000003</v>
      </c>
    </row>
    <row r="144" spans="3:18" x14ac:dyDescent="0.3">
      <c r="C144">
        <v>12.3</v>
      </c>
      <c r="D144">
        <v>3.8779999999999999E-3</v>
      </c>
      <c r="E144" s="2">
        <v>8.6199839999999997E-5</v>
      </c>
      <c r="F144">
        <f t="shared" si="4"/>
        <v>3.8043180000000003E-2</v>
      </c>
      <c r="I144">
        <v>12.3</v>
      </c>
      <c r="J144">
        <v>4.3652839999999999</v>
      </c>
      <c r="K144">
        <v>0.35426000000000002</v>
      </c>
      <c r="L144">
        <f t="shared" si="5"/>
        <v>42.823436040000004</v>
      </c>
      <c r="O144">
        <v>12.3</v>
      </c>
      <c r="P144">
        <v>6.0590000000000001E-3</v>
      </c>
      <c r="Q144">
        <v>1.816964</v>
      </c>
      <c r="R144">
        <f t="shared" si="6"/>
        <v>5.9438790000000005E-2</v>
      </c>
    </row>
    <row r="145" spans="3:18" x14ac:dyDescent="0.3">
      <c r="C145">
        <v>12.4</v>
      </c>
      <c r="D145">
        <v>3.4740000000000001E-3</v>
      </c>
      <c r="E145">
        <v>1.08E-4</v>
      </c>
      <c r="F145">
        <f t="shared" si="4"/>
        <v>3.4079940000000003E-2</v>
      </c>
      <c r="I145">
        <v>12.4</v>
      </c>
      <c r="J145">
        <v>5.1603310000000002</v>
      </c>
      <c r="K145">
        <v>0.38919199999999998</v>
      </c>
      <c r="L145">
        <f t="shared" si="5"/>
        <v>50.622847110000002</v>
      </c>
      <c r="O145">
        <v>12.4</v>
      </c>
      <c r="P145">
        <v>2.666E-2</v>
      </c>
      <c r="Q145">
        <v>1.8559479999999999</v>
      </c>
      <c r="R145">
        <f t="shared" si="6"/>
        <v>0.26153460000000001</v>
      </c>
    </row>
    <row r="146" spans="3:18" x14ac:dyDescent="0.3">
      <c r="C146">
        <v>12.5</v>
      </c>
      <c r="D146">
        <v>4.0390000000000001E-3</v>
      </c>
      <c r="E146">
        <v>2.3699999999999999E-4</v>
      </c>
      <c r="F146">
        <f t="shared" si="4"/>
        <v>3.9622589999999999E-2</v>
      </c>
      <c r="I146">
        <v>12.5</v>
      </c>
      <c r="J146">
        <v>6.0503859999999996</v>
      </c>
      <c r="K146">
        <v>0.42977100000000001</v>
      </c>
      <c r="L146">
        <f t="shared" si="5"/>
        <v>59.35428666</v>
      </c>
    </row>
    <row r="147" spans="3:18" x14ac:dyDescent="0.3">
      <c r="C147">
        <v>12.6</v>
      </c>
      <c r="D147">
        <v>3.797E-3</v>
      </c>
      <c r="E147">
        <v>1.5100000000000001E-4</v>
      </c>
      <c r="F147">
        <f t="shared" si="4"/>
        <v>3.7248570000000002E-2</v>
      </c>
      <c r="I147">
        <v>12.6</v>
      </c>
      <c r="J147">
        <v>7.0167060000000001</v>
      </c>
      <c r="K147">
        <v>0.46660000000000001</v>
      </c>
      <c r="L147">
        <f t="shared" si="5"/>
        <v>68.833885860000009</v>
      </c>
    </row>
    <row r="148" spans="3:18" x14ac:dyDescent="0.3">
      <c r="C148">
        <v>12.7</v>
      </c>
      <c r="D148">
        <v>-1.7769999999999999E-3</v>
      </c>
      <c r="E148">
        <v>2.1499999999999999E-4</v>
      </c>
      <c r="F148">
        <f t="shared" si="4"/>
        <v>-1.7432369999999999E-2</v>
      </c>
      <c r="I148">
        <v>12.7</v>
      </c>
      <c r="J148">
        <v>8.0941109999999998</v>
      </c>
      <c r="K148">
        <v>0.50237299999999996</v>
      </c>
      <c r="L148">
        <f t="shared" si="5"/>
        <v>79.403228909999996</v>
      </c>
    </row>
    <row r="149" spans="3:18" x14ac:dyDescent="0.3">
      <c r="C149">
        <v>12.8</v>
      </c>
      <c r="D149">
        <v>-1.3730000000000001E-3</v>
      </c>
      <c r="E149">
        <v>1.5100000000000001E-4</v>
      </c>
      <c r="F149">
        <f t="shared" si="4"/>
        <v>-1.3469130000000001E-2</v>
      </c>
      <c r="I149">
        <v>12.8</v>
      </c>
      <c r="J149">
        <v>9.2585259999999998</v>
      </c>
      <c r="K149">
        <v>0.53959000000000001</v>
      </c>
      <c r="L149">
        <f t="shared" si="5"/>
        <v>90.82614006</v>
      </c>
    </row>
    <row r="150" spans="3:18" x14ac:dyDescent="0.3">
      <c r="C150">
        <v>12.9</v>
      </c>
      <c r="D150">
        <v>3.555E-3</v>
      </c>
      <c r="E150" s="2">
        <v>-4.3099919999999998E-5</v>
      </c>
      <c r="F150">
        <f t="shared" ref="F150:F213" si="8">D150*9.81</f>
        <v>3.4874550000000004E-2</v>
      </c>
      <c r="I150">
        <v>12.9</v>
      </c>
      <c r="J150">
        <v>10.435544</v>
      </c>
      <c r="K150">
        <v>0.57753900000000002</v>
      </c>
      <c r="L150">
        <f t="shared" ref="L150:L180" si="9">J150*9.81</f>
        <v>102.37268664000001</v>
      </c>
    </row>
    <row r="151" spans="3:18" x14ac:dyDescent="0.3">
      <c r="C151">
        <v>13</v>
      </c>
      <c r="D151">
        <v>1.7769999999999999E-3</v>
      </c>
      <c r="E151">
        <v>3.2299999999999999E-4</v>
      </c>
      <c r="F151">
        <f t="shared" si="8"/>
        <v>1.7432369999999999E-2</v>
      </c>
      <c r="I151">
        <v>13</v>
      </c>
      <c r="J151">
        <v>11.619106</v>
      </c>
      <c r="K151">
        <v>0.61656599999999995</v>
      </c>
      <c r="L151">
        <f t="shared" si="9"/>
        <v>113.98342986000002</v>
      </c>
    </row>
    <row r="152" spans="3:18" x14ac:dyDescent="0.3">
      <c r="C152">
        <v>13.1</v>
      </c>
      <c r="D152">
        <v>1.8580000000000001E-3</v>
      </c>
      <c r="E152">
        <v>1.94E-4</v>
      </c>
      <c r="F152">
        <f t="shared" si="8"/>
        <v>1.822698E-2</v>
      </c>
      <c r="I152">
        <v>13.1</v>
      </c>
      <c r="J152">
        <v>12.845487</v>
      </c>
      <c r="K152">
        <v>0.651671</v>
      </c>
      <c r="L152">
        <f t="shared" si="9"/>
        <v>126.01422747000001</v>
      </c>
    </row>
    <row r="153" spans="3:18" x14ac:dyDescent="0.3">
      <c r="C153">
        <v>13.2</v>
      </c>
      <c r="D153">
        <v>5.1710000000000002E-3</v>
      </c>
      <c r="E153">
        <v>3.4499999999999998E-4</v>
      </c>
      <c r="F153">
        <f t="shared" si="8"/>
        <v>5.0727510000000003E-2</v>
      </c>
      <c r="I153">
        <v>13.2</v>
      </c>
      <c r="J153">
        <v>14.152414</v>
      </c>
      <c r="K153">
        <v>0.68615099999999996</v>
      </c>
      <c r="L153">
        <f t="shared" si="9"/>
        <v>138.83518134000002</v>
      </c>
    </row>
    <row r="154" spans="3:18" x14ac:dyDescent="0.3">
      <c r="C154">
        <v>13.3</v>
      </c>
      <c r="D154">
        <v>5.4939999999999998E-3</v>
      </c>
      <c r="E154">
        <v>1.08E-4</v>
      </c>
      <c r="F154">
        <f t="shared" si="8"/>
        <v>5.3896140000000002E-2</v>
      </c>
      <c r="I154">
        <v>13.3</v>
      </c>
      <c r="J154">
        <v>15.572526999999999</v>
      </c>
      <c r="K154">
        <v>0.71808799999999995</v>
      </c>
      <c r="L154">
        <f t="shared" si="9"/>
        <v>152.76648986999999</v>
      </c>
    </row>
    <row r="155" spans="3:18" x14ac:dyDescent="0.3">
      <c r="C155">
        <v>13.4</v>
      </c>
      <c r="D155">
        <v>5.7359999999999998E-3</v>
      </c>
      <c r="E155" s="2">
        <v>6.4649880000000005E-5</v>
      </c>
      <c r="F155">
        <f t="shared" si="8"/>
        <v>5.627016E-2</v>
      </c>
      <c r="I155">
        <v>13.4</v>
      </c>
      <c r="J155">
        <v>17.065593</v>
      </c>
      <c r="K155">
        <v>0.75181399999999998</v>
      </c>
      <c r="L155">
        <f t="shared" si="9"/>
        <v>167.41346733</v>
      </c>
    </row>
    <row r="156" spans="3:18" x14ac:dyDescent="0.3">
      <c r="C156">
        <v>13.5</v>
      </c>
      <c r="D156">
        <v>4.2009999999999999E-3</v>
      </c>
      <c r="E156">
        <v>1.94E-4</v>
      </c>
      <c r="F156">
        <f t="shared" si="8"/>
        <v>4.1211810000000001E-2</v>
      </c>
      <c r="I156">
        <v>13.5</v>
      </c>
      <c r="J156">
        <v>18.584510999999999</v>
      </c>
      <c r="K156">
        <v>0.78885799999999995</v>
      </c>
      <c r="L156">
        <f t="shared" si="9"/>
        <v>182.31405290999999</v>
      </c>
    </row>
    <row r="157" spans="3:18" x14ac:dyDescent="0.3">
      <c r="C157">
        <v>13.6</v>
      </c>
      <c r="D157">
        <v>3.797E-3</v>
      </c>
      <c r="E157">
        <v>1.2899999999999999E-4</v>
      </c>
      <c r="F157">
        <f t="shared" si="8"/>
        <v>3.7248570000000002E-2</v>
      </c>
      <c r="I157">
        <v>13.6</v>
      </c>
      <c r="J157">
        <v>20.124272999999999</v>
      </c>
      <c r="K157">
        <v>0.826075</v>
      </c>
      <c r="L157">
        <f t="shared" si="9"/>
        <v>197.41911812999999</v>
      </c>
    </row>
    <row r="158" spans="3:18" x14ac:dyDescent="0.3">
      <c r="C158">
        <v>13.7</v>
      </c>
      <c r="D158">
        <v>5.1710000000000002E-3</v>
      </c>
      <c r="E158">
        <v>1.2899999999999999E-4</v>
      </c>
      <c r="F158">
        <f t="shared" si="8"/>
        <v>5.0727510000000003E-2</v>
      </c>
      <c r="I158">
        <v>13.7</v>
      </c>
      <c r="J158">
        <v>21.700067000000001</v>
      </c>
      <c r="K158">
        <v>0.866093</v>
      </c>
      <c r="L158">
        <f t="shared" si="9"/>
        <v>212.87765727000001</v>
      </c>
    </row>
    <row r="159" spans="3:18" x14ac:dyDescent="0.3">
      <c r="C159">
        <v>13.8</v>
      </c>
      <c r="D159">
        <v>4.8469999999999997E-3</v>
      </c>
      <c r="E159" s="2">
        <v>-6.4649880000000005E-5</v>
      </c>
      <c r="F159">
        <f t="shared" si="8"/>
        <v>4.7549069999999999E-2</v>
      </c>
      <c r="I159">
        <v>13.8</v>
      </c>
      <c r="J159">
        <v>23.358993000000002</v>
      </c>
      <c r="K159">
        <v>0.90671500000000005</v>
      </c>
      <c r="L159">
        <f t="shared" si="9"/>
        <v>229.15172133000002</v>
      </c>
    </row>
    <row r="160" spans="3:18" x14ac:dyDescent="0.3">
      <c r="C160">
        <v>13.9</v>
      </c>
      <c r="D160">
        <v>5.4939999999999998E-3</v>
      </c>
      <c r="E160">
        <v>3.4499999999999998E-4</v>
      </c>
      <c r="F160">
        <f t="shared" si="8"/>
        <v>5.3896140000000002E-2</v>
      </c>
      <c r="I160">
        <v>13.9</v>
      </c>
      <c r="J160">
        <v>25.065180999999999</v>
      </c>
      <c r="K160">
        <v>0.94378099999999998</v>
      </c>
      <c r="L160">
        <f t="shared" si="9"/>
        <v>245.88942560999999</v>
      </c>
    </row>
    <row r="161" spans="3:12" x14ac:dyDescent="0.3">
      <c r="C161">
        <v>14</v>
      </c>
      <c r="D161">
        <v>2.5040000000000001E-3</v>
      </c>
      <c r="E161">
        <v>5.1699999999999999E-4</v>
      </c>
      <c r="F161">
        <f t="shared" si="8"/>
        <v>2.4564240000000001E-2</v>
      </c>
      <c r="I161">
        <v>14</v>
      </c>
      <c r="J161">
        <v>26.767894999999999</v>
      </c>
      <c r="K161">
        <v>0.98394999999999999</v>
      </c>
      <c r="L161">
        <f t="shared" si="9"/>
        <v>262.59304995000002</v>
      </c>
    </row>
    <row r="162" spans="3:12" x14ac:dyDescent="0.3">
      <c r="C162">
        <v>14.1</v>
      </c>
      <c r="D162">
        <v>2.343E-3</v>
      </c>
      <c r="E162">
        <v>7.1100000000000004E-4</v>
      </c>
      <c r="F162">
        <f t="shared" si="8"/>
        <v>2.2984830000000001E-2</v>
      </c>
      <c r="I162">
        <v>14.1</v>
      </c>
      <c r="J162">
        <v>28.514073</v>
      </c>
      <c r="K162">
        <v>1.0263819999999999</v>
      </c>
      <c r="L162">
        <f t="shared" si="9"/>
        <v>279.72305613000003</v>
      </c>
    </row>
    <row r="163" spans="3:12" x14ac:dyDescent="0.3">
      <c r="C163">
        <v>14.2</v>
      </c>
      <c r="D163">
        <v>6.6249999999999998E-3</v>
      </c>
      <c r="E163">
        <v>6.8999999999999997E-4</v>
      </c>
      <c r="F163">
        <f t="shared" si="8"/>
        <v>6.499125E-2</v>
      </c>
      <c r="I163">
        <v>14.2</v>
      </c>
      <c r="J163">
        <v>30.293537000000001</v>
      </c>
      <c r="K163">
        <v>1.0668960000000001</v>
      </c>
      <c r="L163">
        <f t="shared" si="9"/>
        <v>297.17959797000003</v>
      </c>
    </row>
    <row r="164" spans="3:12" x14ac:dyDescent="0.3">
      <c r="C164">
        <v>14.3</v>
      </c>
      <c r="D164">
        <v>5.8170000000000001E-3</v>
      </c>
      <c r="E164">
        <v>4.7399999999999997E-4</v>
      </c>
      <c r="F164">
        <f t="shared" si="8"/>
        <v>5.7064770000000001E-2</v>
      </c>
      <c r="I164">
        <v>14.3</v>
      </c>
      <c r="J164">
        <v>32.089320000000001</v>
      </c>
      <c r="K164">
        <v>1.1075820000000001</v>
      </c>
      <c r="L164">
        <f t="shared" si="9"/>
        <v>314.79622920000003</v>
      </c>
    </row>
    <row r="165" spans="3:12" x14ac:dyDescent="0.3">
      <c r="C165">
        <v>14.4</v>
      </c>
      <c r="D165">
        <v>5.0090000000000004E-3</v>
      </c>
      <c r="E165">
        <v>7.54E-4</v>
      </c>
      <c r="F165">
        <f t="shared" si="8"/>
        <v>4.9138290000000008E-2</v>
      </c>
      <c r="I165">
        <v>14.4</v>
      </c>
      <c r="J165">
        <v>33.899241000000004</v>
      </c>
      <c r="K165">
        <v>1.1485920000000001</v>
      </c>
      <c r="L165">
        <f t="shared" si="9"/>
        <v>332.55155421000006</v>
      </c>
    </row>
    <row r="166" spans="3:12" x14ac:dyDescent="0.3">
      <c r="C166">
        <v>14.5</v>
      </c>
      <c r="D166">
        <v>5.3319999999999999E-3</v>
      </c>
      <c r="E166">
        <v>5.1699999999999999E-4</v>
      </c>
      <c r="F166">
        <f t="shared" si="8"/>
        <v>5.230692E-2</v>
      </c>
      <c r="I166">
        <v>14.5</v>
      </c>
      <c r="J166">
        <v>35.693004999999999</v>
      </c>
      <c r="K166">
        <v>1.1949669999999999</v>
      </c>
      <c r="L166">
        <f t="shared" si="9"/>
        <v>350.14837905000002</v>
      </c>
    </row>
    <row r="167" spans="3:12" x14ac:dyDescent="0.3">
      <c r="C167">
        <v>14.6</v>
      </c>
      <c r="D167">
        <v>5.6550000000000003E-3</v>
      </c>
      <c r="E167">
        <v>5.1699999999999999E-4</v>
      </c>
      <c r="F167">
        <f t="shared" si="8"/>
        <v>5.5475550000000005E-2</v>
      </c>
      <c r="I167">
        <v>14.6</v>
      </c>
      <c r="J167">
        <v>37.460270000000001</v>
      </c>
      <c r="K167">
        <v>1.244942</v>
      </c>
      <c r="L167">
        <f t="shared" si="9"/>
        <v>367.48524870000006</v>
      </c>
    </row>
    <row r="168" spans="3:12" x14ac:dyDescent="0.3">
      <c r="C168">
        <v>14.7</v>
      </c>
      <c r="D168">
        <v>6.2045999999999997E-2</v>
      </c>
      <c r="E168">
        <v>3.9870000000000001E-3</v>
      </c>
      <c r="F168">
        <f t="shared" si="8"/>
        <v>0.60867126000000005</v>
      </c>
      <c r="I168">
        <v>14.7</v>
      </c>
      <c r="J168">
        <v>39.222524999999997</v>
      </c>
      <c r="K168">
        <v>1.284443</v>
      </c>
      <c r="L168">
        <f t="shared" si="9"/>
        <v>384.77297025000001</v>
      </c>
    </row>
    <row r="169" spans="3:12" x14ac:dyDescent="0.3">
      <c r="C169">
        <v>14.8</v>
      </c>
      <c r="D169">
        <v>0.21804999999999999</v>
      </c>
      <c r="E169">
        <v>1.8921E-2</v>
      </c>
      <c r="F169">
        <f t="shared" si="8"/>
        <v>2.1390704999999999</v>
      </c>
      <c r="I169">
        <v>14.8</v>
      </c>
      <c r="J169">
        <v>40.978157000000003</v>
      </c>
      <c r="K169">
        <v>1.3275859999999999</v>
      </c>
      <c r="L169">
        <f t="shared" si="9"/>
        <v>401.99572017000003</v>
      </c>
    </row>
    <row r="170" spans="3:12" x14ac:dyDescent="0.3">
      <c r="C170">
        <v>14.9</v>
      </c>
      <c r="D170">
        <v>0.37639699999999998</v>
      </c>
      <c r="E170">
        <v>5.0361999999999997E-2</v>
      </c>
      <c r="F170">
        <f t="shared" si="8"/>
        <v>3.6924545700000002</v>
      </c>
      <c r="I170">
        <v>14.9</v>
      </c>
      <c r="J170">
        <v>42.697755999999998</v>
      </c>
      <c r="K170">
        <v>1.3779049999999999</v>
      </c>
      <c r="L170">
        <f t="shared" si="9"/>
        <v>418.86498635999999</v>
      </c>
    </row>
    <row r="171" spans="3:12" x14ac:dyDescent="0.3">
      <c r="C171">
        <v>15</v>
      </c>
      <c r="D171">
        <v>0.43521199999999999</v>
      </c>
      <c r="E171">
        <v>9.5984E-2</v>
      </c>
      <c r="F171">
        <f t="shared" si="8"/>
        <v>4.2694297199999998</v>
      </c>
      <c r="I171">
        <v>15</v>
      </c>
      <c r="J171">
        <v>44.372112999999999</v>
      </c>
      <c r="K171">
        <v>1.421565</v>
      </c>
      <c r="L171">
        <f t="shared" si="9"/>
        <v>435.29042852999999</v>
      </c>
    </row>
    <row r="172" spans="3:12" x14ac:dyDescent="0.3">
      <c r="C172">
        <v>15.1</v>
      </c>
      <c r="D172">
        <v>0.50299400000000005</v>
      </c>
      <c r="E172">
        <v>0.13630300000000001</v>
      </c>
      <c r="F172">
        <f t="shared" si="8"/>
        <v>4.9343711400000005</v>
      </c>
      <c r="I172">
        <v>15.1</v>
      </c>
      <c r="J172">
        <v>45.971739999999997</v>
      </c>
      <c r="K172">
        <v>1.4647079999999999</v>
      </c>
      <c r="L172">
        <f t="shared" si="9"/>
        <v>450.9827694</v>
      </c>
    </row>
    <row r="173" spans="3:12" x14ac:dyDescent="0.3">
      <c r="C173">
        <v>15.2</v>
      </c>
      <c r="D173">
        <v>0.65027199999999996</v>
      </c>
      <c r="E173">
        <v>0.16880100000000001</v>
      </c>
      <c r="F173">
        <f t="shared" si="8"/>
        <v>6.3791683199999998</v>
      </c>
      <c r="I173">
        <v>15.2</v>
      </c>
      <c r="J173">
        <v>47.450102999999999</v>
      </c>
      <c r="K173">
        <v>1.506494</v>
      </c>
      <c r="L173">
        <f t="shared" si="9"/>
        <v>465.48551043000003</v>
      </c>
    </row>
    <row r="174" spans="3:12" x14ac:dyDescent="0.3">
      <c r="C174">
        <v>15.3</v>
      </c>
      <c r="D174">
        <v>0.77840399999999998</v>
      </c>
      <c r="E174">
        <v>0.20821600000000001</v>
      </c>
      <c r="F174">
        <f t="shared" si="8"/>
        <v>7.63614324</v>
      </c>
      <c r="I174">
        <v>15.3</v>
      </c>
      <c r="J174">
        <v>48.796295000000001</v>
      </c>
      <c r="K174">
        <v>1.5480849999999999</v>
      </c>
      <c r="L174">
        <f t="shared" si="9"/>
        <v>478.69165395000005</v>
      </c>
    </row>
    <row r="175" spans="3:12" x14ac:dyDescent="0.3">
      <c r="C175">
        <v>15.4</v>
      </c>
      <c r="D175">
        <v>0.86581799999999998</v>
      </c>
      <c r="E175">
        <v>0.24390200000000001</v>
      </c>
      <c r="F175">
        <f t="shared" si="8"/>
        <v>8.4936745800000004</v>
      </c>
      <c r="I175">
        <v>15.4</v>
      </c>
      <c r="J175">
        <v>49.960064000000003</v>
      </c>
      <c r="K175">
        <v>1.589655</v>
      </c>
      <c r="L175">
        <f t="shared" si="9"/>
        <v>490.10822784000004</v>
      </c>
    </row>
    <row r="176" spans="3:12" x14ac:dyDescent="0.3">
      <c r="C176">
        <v>15.5</v>
      </c>
      <c r="D176">
        <v>0.94450699999999999</v>
      </c>
      <c r="E176">
        <v>0.28430899999999998</v>
      </c>
      <c r="F176">
        <f t="shared" si="8"/>
        <v>9.2656136700000005</v>
      </c>
      <c r="I176">
        <v>15.5</v>
      </c>
      <c r="J176">
        <v>50.865468999999997</v>
      </c>
      <c r="K176">
        <v>1.630428</v>
      </c>
      <c r="L176">
        <f t="shared" si="9"/>
        <v>498.99025089000003</v>
      </c>
    </row>
    <row r="177" spans="3:12" x14ac:dyDescent="0.3">
      <c r="C177">
        <v>15.6</v>
      </c>
      <c r="D177">
        <v>1.0600350000000001</v>
      </c>
      <c r="E177">
        <v>0.330426</v>
      </c>
      <c r="F177">
        <f t="shared" si="8"/>
        <v>10.398943350000001</v>
      </c>
      <c r="I177">
        <v>15.6</v>
      </c>
      <c r="J177">
        <v>41.759875999999998</v>
      </c>
      <c r="K177">
        <v>1.689324</v>
      </c>
      <c r="L177">
        <f t="shared" si="9"/>
        <v>409.66438356000003</v>
      </c>
    </row>
    <row r="178" spans="3:12" x14ac:dyDescent="0.3">
      <c r="C178">
        <v>15.7</v>
      </c>
      <c r="D178">
        <v>1.2291270000000001</v>
      </c>
      <c r="E178">
        <v>0.37091800000000003</v>
      </c>
      <c r="F178">
        <f t="shared" si="8"/>
        <v>12.057735870000002</v>
      </c>
      <c r="I178">
        <v>15.7</v>
      </c>
      <c r="J178">
        <v>16.388743000000002</v>
      </c>
      <c r="K178">
        <v>1.7850699999999999</v>
      </c>
      <c r="L178">
        <f t="shared" si="9"/>
        <v>160.77356883000002</v>
      </c>
    </row>
    <row r="179" spans="3:12" x14ac:dyDescent="0.3">
      <c r="C179">
        <v>15.8</v>
      </c>
      <c r="D179">
        <v>1.429727</v>
      </c>
      <c r="E179">
        <v>0.41606500000000002</v>
      </c>
      <c r="F179">
        <f t="shared" si="8"/>
        <v>14.02562187</v>
      </c>
      <c r="I179">
        <v>15.8</v>
      </c>
      <c r="J179">
        <v>-1.9309E-2</v>
      </c>
      <c r="K179">
        <v>1.8531899999999999</v>
      </c>
      <c r="L179">
        <f t="shared" si="9"/>
        <v>-0.18942129000000002</v>
      </c>
    </row>
    <row r="180" spans="3:12" x14ac:dyDescent="0.3">
      <c r="C180">
        <v>15.9</v>
      </c>
      <c r="D180">
        <v>1.638163</v>
      </c>
      <c r="E180">
        <v>0.438305</v>
      </c>
      <c r="F180">
        <f t="shared" si="8"/>
        <v>16.070379030000002</v>
      </c>
      <c r="I180">
        <v>15.9</v>
      </c>
      <c r="J180">
        <v>-2.5125000000000001E-2</v>
      </c>
      <c r="K180">
        <v>1.8915059999999999</v>
      </c>
      <c r="L180">
        <f t="shared" si="9"/>
        <v>-0.24647625000000004</v>
      </c>
    </row>
    <row r="181" spans="3:12" x14ac:dyDescent="0.3">
      <c r="C181">
        <v>16</v>
      </c>
      <c r="D181">
        <v>1.861707</v>
      </c>
      <c r="E181">
        <v>0.45297999999999999</v>
      </c>
      <c r="F181">
        <f t="shared" si="8"/>
        <v>18.26334567</v>
      </c>
    </row>
    <row r="182" spans="3:12" x14ac:dyDescent="0.3">
      <c r="C182">
        <v>16.100000000000001</v>
      </c>
      <c r="D182">
        <v>2.096965</v>
      </c>
      <c r="E182">
        <v>0.49202899999999999</v>
      </c>
      <c r="F182">
        <f t="shared" si="8"/>
        <v>20.57122665</v>
      </c>
    </row>
    <row r="183" spans="3:12" x14ac:dyDescent="0.3">
      <c r="C183">
        <v>16.2</v>
      </c>
      <c r="D183">
        <v>2.338444</v>
      </c>
      <c r="E183">
        <v>0.53545200000000004</v>
      </c>
      <c r="F183">
        <f t="shared" si="8"/>
        <v>22.940135640000001</v>
      </c>
    </row>
    <row r="184" spans="3:12" x14ac:dyDescent="0.3">
      <c r="C184">
        <v>16.3</v>
      </c>
      <c r="D184">
        <v>2.6547339999999999</v>
      </c>
      <c r="E184">
        <v>0.577345</v>
      </c>
      <c r="F184">
        <f t="shared" si="8"/>
        <v>26.04294054</v>
      </c>
    </row>
    <row r="185" spans="3:12" x14ac:dyDescent="0.3">
      <c r="C185">
        <v>16.399999999999999</v>
      </c>
      <c r="D185">
        <v>3.0602149999999999</v>
      </c>
      <c r="E185">
        <v>0.61729900000000004</v>
      </c>
      <c r="F185">
        <f t="shared" si="8"/>
        <v>30.020709150000002</v>
      </c>
    </row>
    <row r="186" spans="3:12" x14ac:dyDescent="0.3">
      <c r="C186">
        <v>16.5</v>
      </c>
      <c r="D186">
        <v>3.4833889999999998</v>
      </c>
      <c r="E186">
        <v>0.65886900000000004</v>
      </c>
      <c r="F186">
        <f t="shared" si="8"/>
        <v>34.172046090000002</v>
      </c>
    </row>
    <row r="187" spans="3:12" x14ac:dyDescent="0.3">
      <c r="C187">
        <v>16.600000000000001</v>
      </c>
      <c r="D187">
        <v>3.9680439999999999</v>
      </c>
      <c r="E187">
        <v>0.69955500000000004</v>
      </c>
      <c r="F187">
        <f t="shared" si="8"/>
        <v>38.926511640000001</v>
      </c>
    </row>
    <row r="188" spans="3:12" x14ac:dyDescent="0.3">
      <c r="C188">
        <v>16.7</v>
      </c>
      <c r="D188">
        <v>4.5979570000000001</v>
      </c>
      <c r="E188">
        <v>0.73685800000000001</v>
      </c>
      <c r="F188">
        <f t="shared" si="8"/>
        <v>45.105958170000001</v>
      </c>
    </row>
    <row r="189" spans="3:12" x14ac:dyDescent="0.3">
      <c r="C189">
        <v>16.8</v>
      </c>
      <c r="D189">
        <v>5.3429950000000002</v>
      </c>
      <c r="E189">
        <v>0.76791100000000001</v>
      </c>
      <c r="F189">
        <f t="shared" si="8"/>
        <v>52.414780950000001</v>
      </c>
    </row>
    <row r="190" spans="3:12" x14ac:dyDescent="0.3">
      <c r="C190">
        <v>16.899999999999999</v>
      </c>
      <c r="D190">
        <v>6.1853040000000004</v>
      </c>
      <c r="E190">
        <v>0.80728299999999997</v>
      </c>
      <c r="F190">
        <f t="shared" si="8"/>
        <v>60.677832240000008</v>
      </c>
    </row>
    <row r="191" spans="3:12" x14ac:dyDescent="0.3">
      <c r="C191">
        <v>17</v>
      </c>
      <c r="D191">
        <v>7.1704480000000004</v>
      </c>
      <c r="E191">
        <v>0.85258100000000003</v>
      </c>
      <c r="F191">
        <f t="shared" si="8"/>
        <v>70.342094880000005</v>
      </c>
    </row>
    <row r="192" spans="3:12" x14ac:dyDescent="0.3">
      <c r="C192">
        <v>17.100000000000001</v>
      </c>
      <c r="D192">
        <v>8.2590020000000006</v>
      </c>
      <c r="E192">
        <v>0.88941000000000003</v>
      </c>
      <c r="F192">
        <f t="shared" si="8"/>
        <v>81.020809620000009</v>
      </c>
    </row>
    <row r="193" spans="3:6" x14ac:dyDescent="0.3">
      <c r="C193">
        <v>17.2</v>
      </c>
      <c r="D193">
        <v>9.4003110000000003</v>
      </c>
      <c r="E193">
        <v>0.93169100000000005</v>
      </c>
      <c r="F193">
        <f t="shared" si="8"/>
        <v>92.217050910000012</v>
      </c>
    </row>
    <row r="194" spans="3:6" x14ac:dyDescent="0.3">
      <c r="C194">
        <v>17.3</v>
      </c>
      <c r="D194">
        <v>10.582177</v>
      </c>
      <c r="E194">
        <v>0.96703300000000003</v>
      </c>
      <c r="F194">
        <f t="shared" si="8"/>
        <v>103.81115637000001</v>
      </c>
    </row>
    <row r="195" spans="3:6" x14ac:dyDescent="0.3">
      <c r="C195">
        <v>17.399999999999999</v>
      </c>
      <c r="D195">
        <v>11.835459999999999</v>
      </c>
      <c r="E195">
        <v>0.99634100000000003</v>
      </c>
      <c r="F195">
        <f t="shared" si="8"/>
        <v>116.10586259999999</v>
      </c>
    </row>
    <row r="196" spans="3:6" x14ac:dyDescent="0.3">
      <c r="C196">
        <v>17.5</v>
      </c>
      <c r="D196">
        <v>13.165978000000001</v>
      </c>
      <c r="E196">
        <v>1.026511</v>
      </c>
      <c r="F196">
        <f t="shared" si="8"/>
        <v>129.15824418000003</v>
      </c>
    </row>
    <row r="197" spans="3:6" x14ac:dyDescent="0.3">
      <c r="C197">
        <v>17.600000000000001</v>
      </c>
      <c r="D197">
        <v>14.514915</v>
      </c>
      <c r="E197">
        <v>1.063555</v>
      </c>
      <c r="F197">
        <f t="shared" si="8"/>
        <v>142.39131615000002</v>
      </c>
    </row>
    <row r="198" spans="3:6" x14ac:dyDescent="0.3">
      <c r="C198">
        <v>17.7</v>
      </c>
      <c r="D198">
        <v>15.846159999999999</v>
      </c>
      <c r="E198">
        <v>1.099113</v>
      </c>
      <c r="F198">
        <f t="shared" si="8"/>
        <v>155.45082959999999</v>
      </c>
    </row>
    <row r="199" spans="3:6" x14ac:dyDescent="0.3">
      <c r="C199">
        <v>17.8</v>
      </c>
      <c r="D199">
        <v>17.185483999999999</v>
      </c>
      <c r="E199">
        <v>1.1376660000000001</v>
      </c>
      <c r="F199">
        <f t="shared" si="8"/>
        <v>168.58959804</v>
      </c>
    </row>
    <row r="200" spans="3:6" x14ac:dyDescent="0.3">
      <c r="C200">
        <v>17.899999999999999</v>
      </c>
      <c r="D200">
        <v>18.576108999999999</v>
      </c>
      <c r="E200">
        <v>1.1803129999999999</v>
      </c>
      <c r="F200">
        <f t="shared" si="8"/>
        <v>182.23162929</v>
      </c>
    </row>
    <row r="201" spans="3:6" x14ac:dyDescent="0.3">
      <c r="C201">
        <v>18</v>
      </c>
      <c r="D201">
        <v>19.989840000000001</v>
      </c>
      <c r="E201">
        <v>1.218909</v>
      </c>
      <c r="F201">
        <f t="shared" si="8"/>
        <v>196.10033040000002</v>
      </c>
    </row>
    <row r="202" spans="3:6" x14ac:dyDescent="0.3">
      <c r="C202">
        <v>18.100000000000001</v>
      </c>
      <c r="D202">
        <v>21.436532</v>
      </c>
      <c r="E202">
        <v>1.249898</v>
      </c>
      <c r="F202">
        <f t="shared" si="8"/>
        <v>210.29237892</v>
      </c>
    </row>
    <row r="203" spans="3:6" x14ac:dyDescent="0.3">
      <c r="C203">
        <v>18.2</v>
      </c>
      <c r="D203">
        <v>22.976293999999999</v>
      </c>
      <c r="E203">
        <v>1.2861450000000001</v>
      </c>
      <c r="F203">
        <f t="shared" si="8"/>
        <v>225.39744414</v>
      </c>
    </row>
    <row r="204" spans="3:6" x14ac:dyDescent="0.3">
      <c r="C204">
        <v>18.3</v>
      </c>
      <c r="D204">
        <v>24.553381000000002</v>
      </c>
      <c r="E204">
        <v>1.32528</v>
      </c>
      <c r="F204">
        <f t="shared" si="8"/>
        <v>240.86866761000002</v>
      </c>
    </row>
    <row r="205" spans="3:6" x14ac:dyDescent="0.3">
      <c r="C205">
        <v>18.399999999999999</v>
      </c>
      <c r="D205">
        <v>26.118995000000002</v>
      </c>
      <c r="E205">
        <v>1.364932</v>
      </c>
      <c r="F205">
        <f t="shared" si="8"/>
        <v>256.22734095000004</v>
      </c>
    </row>
    <row r="206" spans="3:6" x14ac:dyDescent="0.3">
      <c r="C206">
        <v>18.5</v>
      </c>
      <c r="D206">
        <v>27.764026000000001</v>
      </c>
      <c r="E206">
        <v>1.40286</v>
      </c>
      <c r="F206">
        <f t="shared" si="8"/>
        <v>272.36509506000004</v>
      </c>
    </row>
    <row r="207" spans="3:6" x14ac:dyDescent="0.3">
      <c r="C207">
        <v>18.600000000000001</v>
      </c>
      <c r="D207">
        <v>29.517313999999999</v>
      </c>
      <c r="E207">
        <v>1.4391069999999999</v>
      </c>
      <c r="F207">
        <f t="shared" si="8"/>
        <v>289.56485034000002</v>
      </c>
    </row>
    <row r="208" spans="3:6" x14ac:dyDescent="0.3">
      <c r="C208">
        <v>18.7</v>
      </c>
      <c r="D208">
        <v>31.269067</v>
      </c>
      <c r="E208">
        <v>1.4866680000000001</v>
      </c>
      <c r="F208">
        <f t="shared" si="8"/>
        <v>306.74954726999999</v>
      </c>
    </row>
    <row r="209" spans="3:6" x14ac:dyDescent="0.3">
      <c r="C209">
        <v>18.8</v>
      </c>
      <c r="D209">
        <v>33.029626</v>
      </c>
      <c r="E209">
        <v>1.52925</v>
      </c>
      <c r="F209">
        <f t="shared" si="8"/>
        <v>324.02063106000003</v>
      </c>
    </row>
    <row r="210" spans="3:6" x14ac:dyDescent="0.3">
      <c r="C210">
        <v>18.899999999999999</v>
      </c>
      <c r="D210">
        <v>34.806584999999998</v>
      </c>
      <c r="E210">
        <v>1.5613600000000001</v>
      </c>
      <c r="F210">
        <f t="shared" si="8"/>
        <v>341.45259885000002</v>
      </c>
    </row>
    <row r="211" spans="3:6" x14ac:dyDescent="0.3">
      <c r="C211">
        <v>19</v>
      </c>
      <c r="D211">
        <v>36.564397999999997</v>
      </c>
      <c r="E211">
        <v>1.6038349999999999</v>
      </c>
      <c r="F211">
        <f t="shared" si="8"/>
        <v>358.69674437999998</v>
      </c>
    </row>
    <row r="212" spans="3:6" x14ac:dyDescent="0.3">
      <c r="C212">
        <v>19.100000000000001</v>
      </c>
      <c r="D212">
        <v>38.334812999999997</v>
      </c>
      <c r="E212">
        <v>1.646547</v>
      </c>
      <c r="F212">
        <f t="shared" si="8"/>
        <v>376.06451552999999</v>
      </c>
    </row>
    <row r="213" spans="3:6" x14ac:dyDescent="0.3">
      <c r="C213">
        <v>19.2</v>
      </c>
      <c r="D213">
        <v>40.084950999999997</v>
      </c>
      <c r="E213">
        <v>1.6885049999999999</v>
      </c>
      <c r="F213">
        <f t="shared" si="8"/>
        <v>393.23336931</v>
      </c>
    </row>
    <row r="214" spans="3:6" x14ac:dyDescent="0.3">
      <c r="C214">
        <v>19.3</v>
      </c>
      <c r="D214">
        <v>41.784028999999997</v>
      </c>
      <c r="E214">
        <v>1.733781</v>
      </c>
      <c r="F214">
        <f t="shared" ref="F214:F225" si="10">D214*9.81</f>
        <v>409.90132448999998</v>
      </c>
    </row>
    <row r="215" spans="3:6" x14ac:dyDescent="0.3">
      <c r="C215">
        <v>19.399999999999999</v>
      </c>
      <c r="D215">
        <v>43.424050999999999</v>
      </c>
      <c r="E215">
        <v>1.7866</v>
      </c>
      <c r="F215">
        <f t="shared" si="10"/>
        <v>425.98994031000001</v>
      </c>
    </row>
    <row r="216" spans="3:6" x14ac:dyDescent="0.3">
      <c r="C216">
        <v>19.5</v>
      </c>
      <c r="D216">
        <v>45.005420000000001</v>
      </c>
      <c r="E216">
        <v>1.8336440000000001</v>
      </c>
      <c r="F216">
        <f t="shared" si="10"/>
        <v>441.50317020000006</v>
      </c>
    </row>
    <row r="217" spans="3:6" x14ac:dyDescent="0.3">
      <c r="C217">
        <v>19.600000000000001</v>
      </c>
      <c r="D217">
        <v>46.504949000000003</v>
      </c>
      <c r="E217">
        <v>1.872843</v>
      </c>
      <c r="F217">
        <f t="shared" si="10"/>
        <v>456.21354969000004</v>
      </c>
    </row>
    <row r="218" spans="3:6" x14ac:dyDescent="0.3">
      <c r="C218">
        <v>19.7</v>
      </c>
      <c r="D218">
        <v>47.888223000000004</v>
      </c>
      <c r="E218">
        <v>1.914801</v>
      </c>
      <c r="F218">
        <f t="shared" si="10"/>
        <v>469.78346763000008</v>
      </c>
    </row>
    <row r="219" spans="3:6" x14ac:dyDescent="0.3">
      <c r="C219">
        <v>19.8</v>
      </c>
      <c r="D219">
        <v>49.096587999999997</v>
      </c>
      <c r="E219">
        <v>1.9591940000000001</v>
      </c>
      <c r="F219">
        <f t="shared" si="10"/>
        <v>481.63752827999997</v>
      </c>
    </row>
    <row r="220" spans="3:6" x14ac:dyDescent="0.3">
      <c r="C220">
        <v>19.899999999999999</v>
      </c>
      <c r="D220">
        <v>50.075754000000003</v>
      </c>
      <c r="E220">
        <v>2.0023580000000001</v>
      </c>
      <c r="F220">
        <f t="shared" si="10"/>
        <v>491.24314674000004</v>
      </c>
    </row>
    <row r="221" spans="3:6" x14ac:dyDescent="0.3">
      <c r="C221">
        <v>20</v>
      </c>
      <c r="D221">
        <v>50.771510999999997</v>
      </c>
      <c r="E221">
        <v>2.0437989999999999</v>
      </c>
      <c r="F221">
        <f t="shared" si="10"/>
        <v>498.06852291000001</v>
      </c>
    </row>
    <row r="222" spans="3:6" x14ac:dyDescent="0.3">
      <c r="C222">
        <v>20.100000000000001</v>
      </c>
      <c r="D222">
        <v>48.533973000000003</v>
      </c>
      <c r="E222">
        <v>2.097394</v>
      </c>
      <c r="F222">
        <f t="shared" si="10"/>
        <v>476.11827513000003</v>
      </c>
    </row>
    <row r="223" spans="3:6" x14ac:dyDescent="0.3">
      <c r="C223">
        <v>20.2</v>
      </c>
      <c r="D223">
        <v>23.323045</v>
      </c>
      <c r="E223">
        <v>2.1892179999999999</v>
      </c>
      <c r="F223">
        <f t="shared" si="10"/>
        <v>228.79907145000001</v>
      </c>
    </row>
    <row r="224" spans="3:6" x14ac:dyDescent="0.3">
      <c r="C224">
        <v>20.3</v>
      </c>
      <c r="D224">
        <v>0.13386799999999999</v>
      </c>
      <c r="E224">
        <v>2.271776</v>
      </c>
      <c r="F224">
        <f t="shared" si="10"/>
        <v>1.31324508</v>
      </c>
    </row>
    <row r="225" spans="3:6" x14ac:dyDescent="0.3">
      <c r="C225">
        <v>20.399999999999999</v>
      </c>
      <c r="D225">
        <v>0.136291</v>
      </c>
      <c r="E225">
        <v>2.3123330000000002</v>
      </c>
      <c r="F225">
        <f t="shared" si="10"/>
        <v>1.3370147100000001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Deflection</vt:lpstr>
      <vt:lpstr>70</vt:lpstr>
      <vt:lpstr>90</vt:lpstr>
      <vt:lpstr>110</vt:lpstr>
      <vt:lpstr>Light salt</vt:lpstr>
      <vt:lpstr>Heavy salt</vt:lpstr>
      <vt:lpstr>Arbiturary Force Plot</vt:lpstr>
      <vt:lpstr>Horizontal</vt:lpstr>
      <vt:lpstr>Vertical</vt:lpstr>
      <vt:lpstr>area</vt:lpstr>
      <vt:lpstr>testes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Glover</dc:creator>
  <cp:keywords/>
  <dc:description/>
  <cp:lastModifiedBy>Henry Glover</cp:lastModifiedBy>
  <cp:revision/>
  <dcterms:created xsi:type="dcterms:W3CDTF">2024-04-15T21:00:35Z</dcterms:created>
  <dcterms:modified xsi:type="dcterms:W3CDTF">2024-04-22T19:32:55Z</dcterms:modified>
  <cp:category/>
  <cp:contentStatus/>
</cp:coreProperties>
</file>